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palenik\RNK Distributing Dropbox\Michelle Palenik\Price Lists\Discontinued\"/>
    </mc:Choice>
  </mc:AlternateContent>
  <xr:revisionPtr revIDLastSave="0" documentId="8_{B3751FAD-A972-4530-B419-92209CCD7C37}" xr6:coauthVersionLast="47" xr6:coauthVersionMax="47" xr10:uidLastSave="{00000000-0000-0000-0000-000000000000}"/>
  <bookViews>
    <workbookView xWindow="-103" yWindow="-103" windowWidth="16663" windowHeight="8863" tabRatio="733" xr2:uid="{00000000-000D-0000-FFFF-FFFF00000000}"/>
  </bookViews>
  <sheets>
    <sheet name="QS Promotional Price LIst" sheetId="1" r:id="rId1"/>
    <sheet name="Sheet1" sheetId="24" state="hidden" r:id="rId2"/>
    <sheet name="Order Import" sheetId="22" state="hidden" r:id="rId3"/>
  </sheets>
  <definedNames>
    <definedName name="_xlnm._FilterDatabase" localSheetId="2" hidden="1">'Order Import'!$A$1:$G$176</definedName>
    <definedName name="_xlnm._FilterDatabase" localSheetId="0" hidden="1">'QS Promotional Price LIst'!$A$6:$AV$211</definedName>
    <definedName name="_xlnm.Database">#REF!</definedName>
    <definedName name="_xlnm.Print_Area" localSheetId="0">'QS Promotional Price LIst'!$A$1:$K$210</definedName>
    <definedName name="_xlnm.Print_Titles" localSheetId="0">'QS Promotional Price LIst'!$6:$7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K140" i="1"/>
  <c r="K138" i="1"/>
  <c r="K135" i="1"/>
  <c r="K134" i="1"/>
  <c r="K130" i="1"/>
  <c r="K126" i="1"/>
  <c r="K125" i="1"/>
  <c r="K121" i="1"/>
  <c r="K118" i="1"/>
  <c r="K117" i="1"/>
  <c r="K115" i="1"/>
  <c r="K111" i="1"/>
  <c r="K107" i="1"/>
  <c r="K103" i="1"/>
  <c r="K100" i="1"/>
  <c r="K98" i="1"/>
  <c r="K91" i="1"/>
  <c r="K87" i="1"/>
  <c r="K83" i="1"/>
  <c r="K80" i="1"/>
  <c r="K72" i="1"/>
  <c r="K70" i="1"/>
  <c r="K69" i="1"/>
  <c r="K66" i="1"/>
  <c r="K65" i="1"/>
  <c r="K56" i="1"/>
  <c r="K53" i="1"/>
  <c r="K50" i="1"/>
  <c r="K49" i="1"/>
  <c r="K45" i="1"/>
  <c r="K42" i="1"/>
  <c r="K41" i="1"/>
  <c r="K36" i="1"/>
  <c r="K27" i="1"/>
  <c r="K19" i="1"/>
  <c r="K14" i="1"/>
  <c r="K13" i="1"/>
  <c r="K9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2" i="1"/>
  <c r="K141" i="1"/>
  <c r="K137" i="1"/>
  <c r="K133" i="1"/>
  <c r="K132" i="1"/>
  <c r="K131" i="1"/>
  <c r="K129" i="1"/>
  <c r="K128" i="1"/>
  <c r="K124" i="1"/>
  <c r="K123" i="1"/>
  <c r="K122" i="1"/>
  <c r="K120" i="1"/>
  <c r="K119" i="1"/>
  <c r="K114" i="1"/>
  <c r="K113" i="1"/>
  <c r="K112" i="1"/>
  <c r="K110" i="1"/>
  <c r="K109" i="1"/>
  <c r="K108" i="1"/>
  <c r="K106" i="1"/>
  <c r="K105" i="1"/>
  <c r="K104" i="1"/>
  <c r="K102" i="1"/>
  <c r="K101" i="1"/>
  <c r="K99" i="1"/>
  <c r="K97" i="1"/>
  <c r="K96" i="1"/>
  <c r="K95" i="1"/>
  <c r="K94" i="1"/>
  <c r="K93" i="1"/>
  <c r="K92" i="1"/>
  <c r="K90" i="1"/>
  <c r="K89" i="1"/>
  <c r="K88" i="1"/>
  <c r="K86" i="1"/>
  <c r="K85" i="1"/>
  <c r="K84" i="1"/>
  <c r="K82" i="1"/>
  <c r="K81" i="1"/>
  <c r="K79" i="1"/>
  <c r="K78" i="1"/>
  <c r="K77" i="1"/>
  <c r="K68" i="1"/>
  <c r="K67" i="1"/>
  <c r="K63" i="1"/>
  <c r="K62" i="1"/>
  <c r="K61" i="1"/>
  <c r="K60" i="1"/>
  <c r="K59" i="1"/>
  <c r="K58" i="1"/>
  <c r="K54" i="1"/>
  <c r="K52" i="1"/>
  <c r="K51" i="1"/>
  <c r="K48" i="1"/>
  <c r="K47" i="1"/>
  <c r="K46" i="1"/>
  <c r="K44" i="1"/>
  <c r="K43" i="1"/>
  <c r="K40" i="1"/>
  <c r="K39" i="1"/>
  <c r="K37" i="1"/>
  <c r="K35" i="1"/>
  <c r="K33" i="1"/>
  <c r="K32" i="1"/>
  <c r="K31" i="1"/>
  <c r="K30" i="1"/>
  <c r="K29" i="1"/>
  <c r="K28" i="1"/>
  <c r="K26" i="1"/>
  <c r="K25" i="1"/>
  <c r="K24" i="1"/>
  <c r="K23" i="1"/>
  <c r="K22" i="1"/>
  <c r="K20" i="1"/>
  <c r="K18" i="1"/>
  <c r="K17" i="1"/>
  <c r="K16" i="1"/>
  <c r="K12" i="1"/>
  <c r="K11" i="1"/>
  <c r="M30" i="1" l="1"/>
  <c r="E139" i="22" s="1"/>
  <c r="M154" i="1"/>
  <c r="M37" i="1"/>
  <c r="M36" i="1"/>
  <c r="M35" i="1"/>
  <c r="M34" i="1"/>
  <c r="M69" i="1"/>
  <c r="E173" i="22" s="1"/>
  <c r="M68" i="1"/>
  <c r="M67" i="1"/>
  <c r="E171" i="22" s="1"/>
  <c r="M185" i="1"/>
  <c r="M184" i="1"/>
  <c r="M183" i="1"/>
  <c r="M182" i="1"/>
  <c r="M181" i="1"/>
  <c r="M180" i="1"/>
  <c r="M179" i="1"/>
  <c r="B97" i="22" l="1"/>
  <c r="E97" i="22"/>
  <c r="B98" i="22"/>
  <c r="E98" i="22"/>
  <c r="B99" i="22"/>
  <c r="E99" i="22"/>
  <c r="B102" i="22"/>
  <c r="E102" i="22"/>
  <c r="B100" i="22"/>
  <c r="E100" i="22"/>
  <c r="B103" i="22"/>
  <c r="E103" i="22"/>
  <c r="B101" i="22"/>
  <c r="E101" i="22"/>
  <c r="B72" i="22"/>
  <c r="E72" i="22"/>
  <c r="C172" i="22"/>
  <c r="E172" i="22"/>
  <c r="B143" i="22"/>
  <c r="E143" i="22"/>
  <c r="D144" i="22"/>
  <c r="E144" i="22"/>
  <c r="D145" i="22"/>
  <c r="E145" i="22"/>
  <c r="D173" i="22"/>
  <c r="C173" i="22"/>
  <c r="D139" i="22"/>
  <c r="C139" i="22"/>
  <c r="B139" i="22"/>
  <c r="D72" i="22"/>
  <c r="C72" i="22"/>
  <c r="B173" i="22"/>
  <c r="C144" i="22"/>
  <c r="B144" i="22"/>
  <c r="C145" i="22"/>
  <c r="B145" i="22"/>
  <c r="D143" i="22"/>
  <c r="C143" i="22"/>
  <c r="D171" i="22"/>
  <c r="C171" i="22"/>
  <c r="B171" i="22"/>
  <c r="D172" i="22"/>
  <c r="B172" i="22"/>
  <c r="C103" i="22"/>
  <c r="D103" i="22"/>
  <c r="D102" i="22"/>
  <c r="C102" i="22"/>
  <c r="D101" i="22"/>
  <c r="C101" i="22"/>
  <c r="D97" i="22"/>
  <c r="C97" i="22"/>
  <c r="D100" i="22"/>
  <c r="D98" i="22"/>
  <c r="C100" i="22"/>
  <c r="C98" i="22"/>
  <c r="D99" i="22"/>
  <c r="C99" i="22"/>
  <c r="M135" i="1" l="1"/>
  <c r="E58" i="22" s="1"/>
  <c r="M134" i="1"/>
  <c r="M133" i="1"/>
  <c r="E56" i="22" s="1"/>
  <c r="M132" i="1"/>
  <c r="M131" i="1"/>
  <c r="E54" i="22" s="1"/>
  <c r="M130" i="1"/>
  <c r="M129" i="1"/>
  <c r="E52" i="22" s="1"/>
  <c r="M128" i="1"/>
  <c r="M127" i="1"/>
  <c r="M79" i="1"/>
  <c r="M87" i="1"/>
  <c r="M86" i="1"/>
  <c r="E11" i="22" s="1"/>
  <c r="M78" i="1"/>
  <c r="M52" i="1"/>
  <c r="E159" i="22" s="1"/>
  <c r="B57" i="22" l="1"/>
  <c r="E57" i="22"/>
  <c r="B53" i="22"/>
  <c r="E53" i="22"/>
  <c r="B51" i="22"/>
  <c r="E51" i="22"/>
  <c r="B55" i="22"/>
  <c r="E55" i="22"/>
  <c r="C3" i="22"/>
  <c r="E3" i="22"/>
  <c r="B12" i="22"/>
  <c r="E12" i="22"/>
  <c r="D4" i="22"/>
  <c r="E4" i="22"/>
  <c r="D58" i="22"/>
  <c r="C58" i="22"/>
  <c r="D52" i="22"/>
  <c r="C52" i="22"/>
  <c r="B56" i="22"/>
  <c r="B58" i="22"/>
  <c r="D57" i="22"/>
  <c r="D55" i="22"/>
  <c r="D53" i="22"/>
  <c r="D51" i="22"/>
  <c r="D56" i="22"/>
  <c r="C56" i="22"/>
  <c r="B52" i="22"/>
  <c r="C57" i="22"/>
  <c r="C55" i="22"/>
  <c r="C53" i="22"/>
  <c r="C51" i="22"/>
  <c r="D54" i="22"/>
  <c r="C54" i="22"/>
  <c r="B54" i="22"/>
  <c r="C4" i="22"/>
  <c r="B4" i="22"/>
  <c r="C12" i="22"/>
  <c r="D11" i="22"/>
  <c r="C11" i="22"/>
  <c r="B11" i="22"/>
  <c r="D12" i="22"/>
  <c r="B3" i="22"/>
  <c r="D3" i="22"/>
  <c r="D159" i="22"/>
  <c r="C159" i="22"/>
  <c r="B159" i="22"/>
  <c r="A203" i="1" l="1"/>
  <c r="M202" i="1"/>
  <c r="E120" i="22" s="1"/>
  <c r="M201" i="1"/>
  <c r="M200" i="1"/>
  <c r="E118" i="22" s="1"/>
  <c r="M199" i="1"/>
  <c r="M198" i="1"/>
  <c r="E116" i="22" s="1"/>
  <c r="M197" i="1"/>
  <c r="M196" i="1"/>
  <c r="E114" i="22" s="1"/>
  <c r="M195" i="1"/>
  <c r="M194" i="1"/>
  <c r="E112" i="22" s="1"/>
  <c r="M193" i="1"/>
  <c r="M192" i="1"/>
  <c r="E110" i="22" s="1"/>
  <c r="M191" i="1"/>
  <c r="M190" i="1"/>
  <c r="E108" i="22" s="1"/>
  <c r="M189" i="1"/>
  <c r="M188" i="1"/>
  <c r="E106" i="22" s="1"/>
  <c r="M187" i="1"/>
  <c r="E105" i="22" s="1"/>
  <c r="M186" i="1"/>
  <c r="D104" i="22" l="1"/>
  <c r="E104" i="22"/>
  <c r="B111" i="22"/>
  <c r="E111" i="22"/>
  <c r="B113" i="22"/>
  <c r="E113" i="22"/>
  <c r="C119" i="22"/>
  <c r="E119" i="22"/>
  <c r="B107" i="22"/>
  <c r="E107" i="22"/>
  <c r="B115" i="22"/>
  <c r="E115" i="22"/>
  <c r="B109" i="22"/>
  <c r="E109" i="22"/>
  <c r="B117" i="22"/>
  <c r="E117" i="22"/>
  <c r="C114" i="22"/>
  <c r="D116" i="22"/>
  <c r="D106" i="22"/>
  <c r="D114" i="22"/>
  <c r="C116" i="22"/>
  <c r="C106" i="22"/>
  <c r="D112" i="22"/>
  <c r="D110" i="22"/>
  <c r="D108" i="22"/>
  <c r="C108" i="22"/>
  <c r="C112" i="22"/>
  <c r="B119" i="22"/>
  <c r="B116" i="22"/>
  <c r="B114" i="22"/>
  <c r="B112" i="22"/>
  <c r="B110" i="22"/>
  <c r="B108" i="22"/>
  <c r="B106" i="22"/>
  <c r="D117" i="22"/>
  <c r="D115" i="22"/>
  <c r="D113" i="22"/>
  <c r="D111" i="22"/>
  <c r="D109" i="22"/>
  <c r="D107" i="22"/>
  <c r="C117" i="22"/>
  <c r="C115" i="22"/>
  <c r="C113" i="22"/>
  <c r="C111" i="22"/>
  <c r="C109" i="22"/>
  <c r="C107" i="22"/>
  <c r="C110" i="22"/>
  <c r="D105" i="22"/>
  <c r="C105" i="22"/>
  <c r="B105" i="22"/>
  <c r="C104" i="22"/>
  <c r="B104" i="22"/>
  <c r="D120" i="22"/>
  <c r="C120" i="22"/>
  <c r="D119" i="22"/>
  <c r="D118" i="22"/>
  <c r="C118" i="22"/>
  <c r="B120" i="22"/>
  <c r="B118" i="22"/>
  <c r="M72" i="1" l="1"/>
  <c r="D175" i="22" l="1"/>
  <c r="E175" i="22"/>
  <c r="C175" i="22"/>
  <c r="B175" i="22"/>
  <c r="M169" i="1" l="1"/>
  <c r="M101" i="1"/>
  <c r="E26" i="22" s="1"/>
  <c r="M81" i="1"/>
  <c r="C87" i="22" l="1"/>
  <c r="E87" i="22"/>
  <c r="C6" i="22"/>
  <c r="E6" i="22"/>
  <c r="D26" i="22"/>
  <c r="C26" i="22"/>
  <c r="D87" i="22"/>
  <c r="B87" i="22"/>
  <c r="B26" i="22"/>
  <c r="B6" i="22"/>
  <c r="D6" i="22"/>
  <c r="M43" i="1" l="1"/>
  <c r="E150" i="22" s="1"/>
  <c r="M42" i="1"/>
  <c r="E149" i="22" s="1"/>
  <c r="D149" i="22" l="1"/>
  <c r="C149" i="22"/>
  <c r="B149" i="22"/>
  <c r="B150" i="22"/>
  <c r="C150" i="22"/>
  <c r="D150" i="22"/>
  <c r="M41" i="1"/>
  <c r="E148" i="22" s="1"/>
  <c r="M168" i="1"/>
  <c r="E86" i="22" s="1"/>
  <c r="B148" i="22" l="1"/>
  <c r="C148" i="22"/>
  <c r="D148" i="22"/>
  <c r="B86" i="22"/>
  <c r="D86" i="22"/>
  <c r="C86" i="22"/>
  <c r="K203" i="1" l="1"/>
  <c r="M60" i="1" l="1"/>
  <c r="E165" i="22" s="1"/>
  <c r="M59" i="1"/>
  <c r="E164" i="22" s="1"/>
  <c r="M58" i="1"/>
  <c r="E163" i="22" s="1"/>
  <c r="M61" i="1"/>
  <c r="E166" i="22" s="1"/>
  <c r="M63" i="1"/>
  <c r="E168" i="22" s="1"/>
  <c r="M62" i="1"/>
  <c r="E167" i="22" s="1"/>
  <c r="M57" i="1"/>
  <c r="M147" i="1"/>
  <c r="E65" i="22" s="1"/>
  <c r="M24" i="1"/>
  <c r="E133" i="22" s="1"/>
  <c r="B133" i="22" l="1"/>
  <c r="B165" i="22"/>
  <c r="B167" i="22"/>
  <c r="B166" i="22"/>
  <c r="B164" i="22"/>
  <c r="B168" i="22"/>
  <c r="C163" i="22"/>
  <c r="D65" i="22"/>
  <c r="C65" i="22"/>
  <c r="B65" i="22"/>
  <c r="C168" i="22"/>
  <c r="C166" i="22"/>
  <c r="C164" i="22"/>
  <c r="B163" i="22"/>
  <c r="D167" i="22"/>
  <c r="D165" i="22"/>
  <c r="D163" i="22"/>
  <c r="C167" i="22"/>
  <c r="C165" i="22"/>
  <c r="D168" i="22"/>
  <c r="D166" i="22"/>
  <c r="D164" i="22"/>
  <c r="D133" i="22"/>
  <c r="C133" i="22"/>
  <c r="M29" i="1" l="1"/>
  <c r="E138" i="22" s="1"/>
  <c r="B138" i="22" l="1"/>
  <c r="C138" i="22"/>
  <c r="D138" i="22"/>
  <c r="A143" i="1" l="1"/>
  <c r="M125" i="1" l="1"/>
  <c r="E49" i="22" s="1"/>
  <c r="B49" i="22" l="1"/>
  <c r="C49" i="22"/>
  <c r="D49" i="22"/>
  <c r="M14" i="1"/>
  <c r="E125" i="22" s="1"/>
  <c r="M13" i="1"/>
  <c r="E124" i="22" s="1"/>
  <c r="C124" i="22" l="1"/>
  <c r="B124" i="22"/>
  <c r="D124" i="22"/>
  <c r="B125" i="22"/>
  <c r="C125" i="22"/>
  <c r="D125" i="22"/>
  <c r="M74" i="1" l="1"/>
  <c r="M143" i="1"/>
  <c r="M142" i="1"/>
  <c r="E63" i="22" s="1"/>
  <c r="M141" i="1"/>
  <c r="E62" i="22" s="1"/>
  <c r="M140" i="1"/>
  <c r="E61" i="22" s="1"/>
  <c r="M139" i="1"/>
  <c r="M138" i="1"/>
  <c r="E60" i="22" s="1"/>
  <c r="M137" i="1"/>
  <c r="E59" i="22" s="1"/>
  <c r="M136" i="1"/>
  <c r="M126" i="1"/>
  <c r="E50" i="22" s="1"/>
  <c r="M124" i="1"/>
  <c r="E48" i="22" s="1"/>
  <c r="M123" i="1"/>
  <c r="E47" i="22" s="1"/>
  <c r="M122" i="1"/>
  <c r="E46" i="22" s="1"/>
  <c r="M121" i="1"/>
  <c r="E45" i="22" s="1"/>
  <c r="M120" i="1"/>
  <c r="E44" i="22" s="1"/>
  <c r="M119" i="1"/>
  <c r="E43" i="22" s="1"/>
  <c r="M118" i="1"/>
  <c r="E42" i="22" s="1"/>
  <c r="M117" i="1"/>
  <c r="E41" i="22" s="1"/>
  <c r="M116" i="1"/>
  <c r="M115" i="1"/>
  <c r="E40" i="22" s="1"/>
  <c r="M114" i="1"/>
  <c r="E39" i="22" s="1"/>
  <c r="M113" i="1"/>
  <c r="E38" i="22" s="1"/>
  <c r="M112" i="1"/>
  <c r="E37" i="22" s="1"/>
  <c r="M111" i="1"/>
  <c r="E36" i="22" s="1"/>
  <c r="M110" i="1"/>
  <c r="E35" i="22" s="1"/>
  <c r="M109" i="1"/>
  <c r="E34" i="22" s="1"/>
  <c r="M108" i="1"/>
  <c r="E33" i="22" s="1"/>
  <c r="M107" i="1"/>
  <c r="E32" i="22" s="1"/>
  <c r="M106" i="1"/>
  <c r="E31" i="22" s="1"/>
  <c r="M105" i="1"/>
  <c r="E30" i="22" s="1"/>
  <c r="M104" i="1"/>
  <c r="E29" i="22" s="1"/>
  <c r="M103" i="1"/>
  <c r="E28" i="22" s="1"/>
  <c r="M102" i="1"/>
  <c r="E27" i="22" s="1"/>
  <c r="M100" i="1"/>
  <c r="E25" i="22" s="1"/>
  <c r="M99" i="1"/>
  <c r="E24" i="22" s="1"/>
  <c r="M98" i="1"/>
  <c r="E23" i="22" s="1"/>
  <c r="M97" i="1"/>
  <c r="E22" i="22" s="1"/>
  <c r="M96" i="1"/>
  <c r="E21" i="22" s="1"/>
  <c r="M95" i="1"/>
  <c r="E20" i="22" s="1"/>
  <c r="M94" i="1"/>
  <c r="E19" i="22" s="1"/>
  <c r="M93" i="1"/>
  <c r="E18" i="22" s="1"/>
  <c r="M92" i="1"/>
  <c r="E17" i="22" s="1"/>
  <c r="M91" i="1"/>
  <c r="E16" i="22" s="1"/>
  <c r="M90" i="1"/>
  <c r="E15" i="22" s="1"/>
  <c r="M89" i="1"/>
  <c r="E14" i="22" s="1"/>
  <c r="M88" i="1"/>
  <c r="E13" i="22" s="1"/>
  <c r="M85" i="1"/>
  <c r="E10" i="22" s="1"/>
  <c r="M84" i="1"/>
  <c r="E9" i="22" s="1"/>
  <c r="M83" i="1"/>
  <c r="E8" i="22" s="1"/>
  <c r="M82" i="1"/>
  <c r="E7" i="22" s="1"/>
  <c r="M80" i="1"/>
  <c r="E5" i="22" s="1"/>
  <c r="M77" i="1"/>
  <c r="E2" i="22" s="1"/>
  <c r="M76" i="1"/>
  <c r="M75" i="1"/>
  <c r="B61" i="22" l="1"/>
  <c r="B62" i="22"/>
  <c r="B63" i="22"/>
  <c r="C60" i="22"/>
  <c r="C59" i="22"/>
  <c r="B46" i="22"/>
  <c r="B43" i="22"/>
  <c r="D42" i="22"/>
  <c r="B47" i="22"/>
  <c r="B44" i="22"/>
  <c r="B48" i="22"/>
  <c r="B45" i="22"/>
  <c r="B50" i="22"/>
  <c r="B19" i="22"/>
  <c r="D39" i="22"/>
  <c r="C35" i="22"/>
  <c r="B40" i="22"/>
  <c r="B36" i="22"/>
  <c r="B9" i="22"/>
  <c r="B23" i="22"/>
  <c r="B5" i="22"/>
  <c r="B16" i="22"/>
  <c r="B24" i="22"/>
  <c r="B28" i="22"/>
  <c r="B7" i="22"/>
  <c r="B17" i="22"/>
  <c r="B25" i="22"/>
  <c r="B37" i="22"/>
  <c r="C15" i="22"/>
  <c r="B27" i="22"/>
  <c r="B10" i="22"/>
  <c r="B20" i="22"/>
  <c r="B32" i="22"/>
  <c r="B13" i="22"/>
  <c r="B21" i="22"/>
  <c r="B29" i="22"/>
  <c r="B33" i="22"/>
  <c r="B18" i="22"/>
  <c r="B30" i="22"/>
  <c r="C34" i="22"/>
  <c r="B38" i="22"/>
  <c r="B2" i="22"/>
  <c r="B31" i="22"/>
  <c r="B8" i="22"/>
  <c r="B22" i="22"/>
  <c r="D40" i="22"/>
  <c r="C2" i="22"/>
  <c r="B60" i="22"/>
  <c r="C42" i="22"/>
  <c r="B42" i="22"/>
  <c r="D41" i="22"/>
  <c r="B34" i="22"/>
  <c r="C23" i="22"/>
  <c r="B15" i="22"/>
  <c r="C40" i="22"/>
  <c r="D14" i="22"/>
  <c r="C14" i="22"/>
  <c r="D38" i="22"/>
  <c r="C13" i="22"/>
  <c r="D37" i="22"/>
  <c r="D9" i="22"/>
  <c r="B35" i="22"/>
  <c r="D2" i="22"/>
  <c r="D63" i="22"/>
  <c r="C63" i="22"/>
  <c r="D62" i="22"/>
  <c r="C62" i="22"/>
  <c r="D61" i="22"/>
  <c r="C61" i="22"/>
  <c r="D60" i="22"/>
  <c r="B59" i="22"/>
  <c r="D59" i="22"/>
  <c r="D50" i="22"/>
  <c r="C50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B41" i="22"/>
  <c r="C41" i="22"/>
  <c r="C39" i="22"/>
  <c r="B39" i="22"/>
  <c r="C38" i="22"/>
  <c r="C37" i="22"/>
  <c r="D36" i="22"/>
  <c r="C36" i="22"/>
  <c r="D35" i="22"/>
  <c r="D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5" i="22"/>
  <c r="C25" i="22"/>
  <c r="D24" i="22"/>
  <c r="C24" i="22"/>
  <c r="D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B14" i="22"/>
  <c r="D13" i="22"/>
  <c r="D10" i="22"/>
  <c r="C10" i="22"/>
  <c r="C9" i="22"/>
  <c r="D8" i="22"/>
  <c r="C8" i="22"/>
  <c r="D7" i="22"/>
  <c r="C7" i="22"/>
  <c r="D5" i="22"/>
  <c r="C5" i="22"/>
  <c r="A205" i="1"/>
  <c r="M9" i="1" l="1"/>
  <c r="E121" i="22" s="1"/>
  <c r="D121" i="22" l="1"/>
  <c r="B121" i="22"/>
  <c r="C121" i="22"/>
  <c r="M146" i="1"/>
  <c r="E64" i="22" s="1"/>
  <c r="C64" i="22" l="1"/>
  <c r="B64" i="22"/>
  <c r="D64" i="22"/>
  <c r="M11" i="1"/>
  <c r="E122" i="22" s="1"/>
  <c r="D122" i="22" l="1"/>
  <c r="B122" i="22"/>
  <c r="C122" i="22"/>
  <c r="M8" i="1"/>
  <c r="M10" i="1"/>
  <c r="M12" i="1"/>
  <c r="E123" i="22" s="1"/>
  <c r="M15" i="1"/>
  <c r="M16" i="1"/>
  <c r="E126" i="22" s="1"/>
  <c r="M17" i="1"/>
  <c r="E127" i="22" s="1"/>
  <c r="M18" i="1"/>
  <c r="E128" i="22" s="1"/>
  <c r="M19" i="1"/>
  <c r="E129" i="22" s="1"/>
  <c r="M20" i="1"/>
  <c r="E130" i="22" s="1"/>
  <c r="M21" i="1"/>
  <c r="M22" i="1"/>
  <c r="E131" i="22" s="1"/>
  <c r="M23" i="1"/>
  <c r="E132" i="22" s="1"/>
  <c r="M25" i="1"/>
  <c r="E134" i="22" s="1"/>
  <c r="M26" i="1"/>
  <c r="E135" i="22" s="1"/>
  <c r="M27" i="1"/>
  <c r="E136" i="22" s="1"/>
  <c r="M28" i="1"/>
  <c r="E137" i="22" s="1"/>
  <c r="M31" i="1"/>
  <c r="E140" i="22" s="1"/>
  <c r="M32" i="1"/>
  <c r="E141" i="22" s="1"/>
  <c r="M33" i="1"/>
  <c r="E142" i="22" s="1"/>
  <c r="M38" i="1"/>
  <c r="M39" i="1"/>
  <c r="E146" i="22" s="1"/>
  <c r="M40" i="1"/>
  <c r="E147" i="22" s="1"/>
  <c r="M54" i="1"/>
  <c r="E161" i="22" s="1"/>
  <c r="M44" i="1"/>
  <c r="E151" i="22" s="1"/>
  <c r="M45" i="1"/>
  <c r="E152" i="22" s="1"/>
  <c r="M46" i="1"/>
  <c r="E153" i="22" s="1"/>
  <c r="M47" i="1"/>
  <c r="E154" i="22" s="1"/>
  <c r="M48" i="1"/>
  <c r="E155" i="22" s="1"/>
  <c r="M49" i="1"/>
  <c r="E156" i="22" s="1"/>
  <c r="M50" i="1"/>
  <c r="E157" i="22" s="1"/>
  <c r="M51" i="1"/>
  <c r="E158" i="22" s="1"/>
  <c r="M53" i="1"/>
  <c r="E160" i="22" s="1"/>
  <c r="M55" i="1"/>
  <c r="M56" i="1"/>
  <c r="E162" i="22" s="1"/>
  <c r="M64" i="1"/>
  <c r="M65" i="1"/>
  <c r="E169" i="22" s="1"/>
  <c r="M66" i="1"/>
  <c r="E170" i="22" s="1"/>
  <c r="M70" i="1"/>
  <c r="E174" i="22" s="1"/>
  <c r="M71" i="1"/>
  <c r="M144" i="1"/>
  <c r="M145" i="1"/>
  <c r="M148" i="1"/>
  <c r="E66" i="22" s="1"/>
  <c r="M149" i="1"/>
  <c r="E67" i="22" s="1"/>
  <c r="M150" i="1"/>
  <c r="E68" i="22" s="1"/>
  <c r="M151" i="1"/>
  <c r="E69" i="22" s="1"/>
  <c r="M152" i="1"/>
  <c r="E70" i="22" s="1"/>
  <c r="M153" i="1"/>
  <c r="E71" i="22" s="1"/>
  <c r="M155" i="1"/>
  <c r="E73" i="22" s="1"/>
  <c r="M156" i="1"/>
  <c r="E74" i="22" s="1"/>
  <c r="M157" i="1"/>
  <c r="E75" i="22" s="1"/>
  <c r="M158" i="1"/>
  <c r="E76" i="22" s="1"/>
  <c r="M159" i="1"/>
  <c r="E77" i="22" s="1"/>
  <c r="M160" i="1"/>
  <c r="E78" i="22" s="1"/>
  <c r="M161" i="1"/>
  <c r="E79" i="22" s="1"/>
  <c r="M162" i="1"/>
  <c r="E80" i="22" s="1"/>
  <c r="M163" i="1"/>
  <c r="E81" i="22" s="1"/>
  <c r="M164" i="1"/>
  <c r="E82" i="22" s="1"/>
  <c r="M165" i="1"/>
  <c r="E83" i="22" s="1"/>
  <c r="M166" i="1"/>
  <c r="E84" i="22" s="1"/>
  <c r="M167" i="1"/>
  <c r="E85" i="22" s="1"/>
  <c r="M170" i="1"/>
  <c r="E88" i="22" s="1"/>
  <c r="M171" i="1"/>
  <c r="E89" i="22" s="1"/>
  <c r="M172" i="1"/>
  <c r="E90" i="22" s="1"/>
  <c r="M173" i="1"/>
  <c r="E91" i="22" s="1"/>
  <c r="M174" i="1"/>
  <c r="E92" i="22" s="1"/>
  <c r="M175" i="1"/>
  <c r="E93" i="22" s="1"/>
  <c r="M176" i="1"/>
  <c r="E94" i="22" s="1"/>
  <c r="M177" i="1"/>
  <c r="E95" i="22" s="1"/>
  <c r="M178" i="1"/>
  <c r="E96" i="22" s="1"/>
  <c r="B161" i="22" l="1"/>
  <c r="C161" i="22"/>
  <c r="D161" i="22"/>
  <c r="D95" i="22"/>
  <c r="B95" i="22"/>
  <c r="C95" i="22"/>
  <c r="D90" i="22"/>
  <c r="B90" i="22"/>
  <c r="C90" i="22"/>
  <c r="D84" i="22"/>
  <c r="B84" i="22"/>
  <c r="C84" i="22"/>
  <c r="D77" i="22"/>
  <c r="B77" i="22"/>
  <c r="C77" i="22"/>
  <c r="D73" i="22"/>
  <c r="B73" i="22"/>
  <c r="C73" i="22"/>
  <c r="D66" i="22"/>
  <c r="B66" i="22"/>
  <c r="C66" i="22"/>
  <c r="D93" i="22"/>
  <c r="B93" i="22"/>
  <c r="C93" i="22"/>
  <c r="D174" i="22"/>
  <c r="B174" i="22"/>
  <c r="C174" i="22"/>
  <c r="D153" i="22"/>
  <c r="B153" i="22"/>
  <c r="C153" i="22"/>
  <c r="D146" i="22"/>
  <c r="B146" i="22"/>
  <c r="C146" i="22"/>
  <c r="B137" i="22"/>
  <c r="C137" i="22"/>
  <c r="D137" i="22"/>
  <c r="D127" i="22"/>
  <c r="B127" i="22"/>
  <c r="C127" i="22"/>
  <c r="B80" i="22"/>
  <c r="C80" i="22"/>
  <c r="D80" i="22"/>
  <c r="B170" i="22"/>
  <c r="C170" i="22"/>
  <c r="D170" i="22"/>
  <c r="B160" i="22"/>
  <c r="C160" i="22"/>
  <c r="D160" i="22"/>
  <c r="B156" i="22"/>
  <c r="C156" i="22"/>
  <c r="D156" i="22"/>
  <c r="B152" i="22"/>
  <c r="C152" i="22"/>
  <c r="D152" i="22"/>
  <c r="D141" i="22"/>
  <c r="B141" i="22"/>
  <c r="C141" i="22"/>
  <c r="D135" i="22"/>
  <c r="B135" i="22"/>
  <c r="C135" i="22"/>
  <c r="D132" i="22"/>
  <c r="B132" i="22"/>
  <c r="C132" i="22"/>
  <c r="B130" i="22"/>
  <c r="C130" i="22"/>
  <c r="D130" i="22"/>
  <c r="B126" i="22"/>
  <c r="C126" i="22"/>
  <c r="D126" i="22"/>
  <c r="D123" i="22"/>
  <c r="B123" i="22"/>
  <c r="C123" i="22"/>
  <c r="B76" i="22"/>
  <c r="C76" i="22"/>
  <c r="D76" i="22"/>
  <c r="D82" i="22"/>
  <c r="B82" i="22"/>
  <c r="C82" i="22"/>
  <c r="D75" i="22"/>
  <c r="B75" i="22"/>
  <c r="C75" i="22"/>
  <c r="D68" i="22"/>
  <c r="B68" i="22"/>
  <c r="C68" i="22"/>
  <c r="B92" i="22"/>
  <c r="C92" i="22"/>
  <c r="D92" i="22"/>
  <c r="B89" i="22"/>
  <c r="C89" i="22"/>
  <c r="D89" i="22"/>
  <c r="B71" i="22"/>
  <c r="C71" i="22"/>
  <c r="D71" i="22"/>
  <c r="D91" i="22"/>
  <c r="B91" i="22"/>
  <c r="C91" i="22"/>
  <c r="D88" i="22"/>
  <c r="B88" i="22"/>
  <c r="C88" i="22"/>
  <c r="D79" i="22"/>
  <c r="B79" i="22"/>
  <c r="C79" i="22"/>
  <c r="D70" i="22"/>
  <c r="B70" i="22"/>
  <c r="C70" i="22"/>
  <c r="D169" i="22"/>
  <c r="B169" i="22"/>
  <c r="C169" i="22"/>
  <c r="B162" i="22"/>
  <c r="C162" i="22"/>
  <c r="D162" i="22"/>
  <c r="D158" i="22"/>
  <c r="B158" i="22"/>
  <c r="C158" i="22"/>
  <c r="D155" i="22"/>
  <c r="B155" i="22"/>
  <c r="C155" i="22"/>
  <c r="D151" i="22"/>
  <c r="B151" i="22"/>
  <c r="C151" i="22"/>
  <c r="B140" i="22"/>
  <c r="C140" i="22"/>
  <c r="D140" i="22"/>
  <c r="B134" i="22"/>
  <c r="C134" i="22"/>
  <c r="D134" i="22"/>
  <c r="B131" i="22"/>
  <c r="C131" i="22"/>
  <c r="D131" i="22"/>
  <c r="D129" i="22"/>
  <c r="B129" i="22"/>
  <c r="C129" i="22"/>
  <c r="B96" i="22"/>
  <c r="C96" i="22"/>
  <c r="D96" i="22"/>
  <c r="B94" i="22"/>
  <c r="C94" i="22"/>
  <c r="D94" i="22"/>
  <c r="B85" i="22"/>
  <c r="C85" i="22"/>
  <c r="D85" i="22"/>
  <c r="B81" i="22"/>
  <c r="C81" i="22"/>
  <c r="D81" i="22"/>
  <c r="B78" i="22"/>
  <c r="C78" i="22"/>
  <c r="D78" i="22"/>
  <c r="B74" i="22"/>
  <c r="C74" i="22"/>
  <c r="D74" i="22"/>
  <c r="B69" i="22"/>
  <c r="C69" i="22"/>
  <c r="D69" i="22"/>
  <c r="B67" i="22"/>
  <c r="C67" i="22"/>
  <c r="D67" i="22"/>
  <c r="B83" i="22"/>
  <c r="C83" i="22"/>
  <c r="D83" i="22"/>
  <c r="B157" i="22"/>
  <c r="C157" i="22"/>
  <c r="D157" i="22"/>
  <c r="B154" i="22"/>
  <c r="C154" i="22"/>
  <c r="D154" i="22"/>
  <c r="B147" i="22"/>
  <c r="C147" i="22"/>
  <c r="D147" i="22"/>
  <c r="D142" i="22"/>
  <c r="B142" i="22"/>
  <c r="C142" i="22"/>
  <c r="D136" i="22"/>
  <c r="B136" i="22"/>
  <c r="C136" i="22"/>
  <c r="B128" i="22"/>
  <c r="C128" i="22"/>
  <c r="D128" i="22"/>
  <c r="A73" i="1" l="1"/>
  <c r="M73" i="1" s="1"/>
  <c r="A204" i="1" l="1"/>
  <c r="A206" i="1" s="1"/>
  <c r="K143" i="1" l="1"/>
  <c r="K205" i="1" s="1"/>
  <c r="K73" i="1" l="1"/>
  <c r="K204" i="1" s="1"/>
  <c r="K206" i="1" s="1"/>
  <c r="K3" i="1" s="1"/>
</calcChain>
</file>

<file path=xl/sharedStrings.xml><?xml version="1.0" encoding="utf-8"?>
<sst xmlns="http://schemas.openxmlformats.org/spreadsheetml/2006/main" count="461" uniqueCount="421">
  <si>
    <t>PART CODE</t>
  </si>
  <si>
    <t>PRODUCT SIZE/DESCRIPTION</t>
  </si>
  <si>
    <t>RETAIL</t>
  </si>
  <si>
    <t>Confidential Price List</t>
  </si>
  <si>
    <t>R-PGTAPE-P</t>
  </si>
  <si>
    <t>R-PGTAPE3</t>
  </si>
  <si>
    <t>R-SFF30</t>
  </si>
  <si>
    <t>Sew-Fab-Foam - Single Fusible 30" x 30"</t>
  </si>
  <si>
    <t>R-SFF15</t>
  </si>
  <si>
    <t>R-SSTB12</t>
  </si>
  <si>
    <r>
      <t>Stick- Stitch-Tear</t>
    </r>
    <r>
      <rPr>
        <b/>
        <sz val="10"/>
        <rFont val="Arial"/>
        <family val="2"/>
      </rPr>
      <t xml:space="preserve"> BLACK</t>
    </r>
    <r>
      <rPr>
        <sz val="10"/>
        <rFont val="Arial"/>
        <family val="2"/>
      </rPr>
      <t xml:space="preserve"> 12" x 10 yds</t>
    </r>
  </si>
  <si>
    <t>R-SSTB15</t>
  </si>
  <si>
    <r>
      <t xml:space="preserve">Stick- Stitch-Tear </t>
    </r>
    <r>
      <rPr>
        <b/>
        <sz val="10"/>
        <rFont val="Arial"/>
        <family val="2"/>
      </rPr>
      <t>BLACK</t>
    </r>
    <r>
      <rPr>
        <sz val="10"/>
        <rFont val="Arial"/>
        <family val="2"/>
      </rPr>
      <t xml:space="preserve"> 15" x 10 yds</t>
    </r>
  </si>
  <si>
    <t>R-HEATCR</t>
  </si>
  <si>
    <t>RNK HEAT CUTTING TOOL KIT</t>
  </si>
  <si>
    <t>5070</t>
  </si>
  <si>
    <t>Cordless Rhinestone Heat Setting Tool</t>
  </si>
  <si>
    <t xml:space="preserve">Perfect Grip Tape - 2" Purple, 1" White     </t>
  </si>
  <si>
    <t xml:space="preserve">Perfect Grip Tape - 1" Red, Green, Blue    </t>
  </si>
  <si>
    <t>RT-NBLADE</t>
  </si>
  <si>
    <t>R-CKCO-811</t>
  </si>
  <si>
    <t>R-CKGO-811</t>
  </si>
  <si>
    <t>R-CKNA-811</t>
  </si>
  <si>
    <t>Dealer Name</t>
  </si>
  <si>
    <t>Phone</t>
  </si>
  <si>
    <t>Email</t>
  </si>
  <si>
    <t>Total $$</t>
  </si>
  <si>
    <t xml:space="preserve">FULL LINE DEALER </t>
  </si>
  <si>
    <t>Qty</t>
  </si>
  <si>
    <t>R-SPIN2PK</t>
  </si>
  <si>
    <t>MAP</t>
  </si>
  <si>
    <t>SPECIAL INSTRUCTIONS &amp; NOTES</t>
  </si>
  <si>
    <t>Store Name</t>
  </si>
  <si>
    <t>Ordered by:</t>
  </si>
  <si>
    <t xml:space="preserve">Thread Nest Replacement Blades - 3 pack </t>
  </si>
  <si>
    <t>R-STABRACK</t>
  </si>
  <si>
    <t>Wholesale</t>
  </si>
  <si>
    <t>R-HOTCTREPL</t>
  </si>
  <si>
    <t>HOTCUT REPLACEMENT TIPS 3PK</t>
  </si>
  <si>
    <t>x</t>
  </si>
  <si>
    <t>R-CKNA-1825</t>
  </si>
  <si>
    <t>R-CKTA-1825</t>
  </si>
  <si>
    <t>WHITE-WASHED WOODEN STABILIZER RACK</t>
  </si>
  <si>
    <t>RNK THREAD STORAGE SPINDLES</t>
  </si>
  <si>
    <t>Discount price</t>
  </si>
  <si>
    <t>R-SSCB15</t>
  </si>
  <si>
    <t>CUTTING MATS</t>
  </si>
  <si>
    <t>QS-RUL3CL</t>
  </si>
  <si>
    <t>QS-RUL4CL</t>
  </si>
  <si>
    <t>QS-RUL5CL</t>
  </si>
  <si>
    <t>QS-RUL6CL</t>
  </si>
  <si>
    <t>QS-RUL3X12Q</t>
  </si>
  <si>
    <t>QS-PINTIN</t>
  </si>
  <si>
    <t>Select Pin Tin</t>
  </si>
  <si>
    <t>QS-GLOVE</t>
  </si>
  <si>
    <t>QS-GRY</t>
  </si>
  <si>
    <t>Select Glue Stick Refill - Yellow</t>
  </si>
  <si>
    <t>QS-SEM</t>
  </si>
  <si>
    <t>Select Self-Erase Marker</t>
  </si>
  <si>
    <t>QSTOOL1-L</t>
  </si>
  <si>
    <t>Select "WAVE" Applique Scissor - Left Hand</t>
  </si>
  <si>
    <t>QS-SIT</t>
  </si>
  <si>
    <t>QSC-1510</t>
  </si>
  <si>
    <t>QSC-2010</t>
  </si>
  <si>
    <t>QSPP-811</t>
  </si>
  <si>
    <t>Select Print &amp; Piece - 25 Sheets - 8.5" x 11"</t>
  </si>
  <si>
    <t>QSPPFL-811</t>
  </si>
  <si>
    <t>Select Print &amp; Piece Fuse Lite - 25 Sheets - 8.5" x 11"</t>
  </si>
  <si>
    <t>QSPPFL-2010</t>
  </si>
  <si>
    <t xml:space="preserve">Select Print &amp; Piece Fuse Lite 20" x 10 yds </t>
  </si>
  <si>
    <t>QSAS-2025</t>
  </si>
  <si>
    <t>Select Appli-Stick 20" x 25 yds</t>
  </si>
  <si>
    <t>QSAS-1210</t>
  </si>
  <si>
    <t>Select Appli-Stick 12" x 10 yds</t>
  </si>
  <si>
    <t>QSAS-1X10</t>
  </si>
  <si>
    <t>Select Appli-Stick 1" x 10 yds</t>
  </si>
  <si>
    <t>QSAS-HALF</t>
  </si>
  <si>
    <t>Select Appli-Stick 1/2" x 25 yds</t>
  </si>
  <si>
    <t>QSAS-QTR</t>
  </si>
  <si>
    <t>Select Appli-Stick 1/4" x 25 yds</t>
  </si>
  <si>
    <t>QSAW-2025</t>
  </si>
  <si>
    <t>QSAW-202</t>
  </si>
  <si>
    <t>QSAWP-2025</t>
  </si>
  <si>
    <t>Select Appli-Web Plus 20" x 25 yds</t>
  </si>
  <si>
    <t>QSSW-961</t>
  </si>
  <si>
    <t>BOBBIN RINGS</t>
  </si>
  <si>
    <t>QS-B40BW</t>
  </si>
  <si>
    <r>
      <t>40 - QS Class 15 Bobbins with bobbin ring -</t>
    </r>
    <r>
      <rPr>
        <b/>
        <i/>
        <sz val="10"/>
        <rFont val="Arial"/>
        <family val="2"/>
      </rPr>
      <t xml:space="preserve"> Black and White</t>
    </r>
  </si>
  <si>
    <t>QS-B40NE</t>
  </si>
  <si>
    <r>
      <t xml:space="preserve">40 - QS Class 15 Bobbins with bobbin ring - </t>
    </r>
    <r>
      <rPr>
        <b/>
        <i/>
        <sz val="10"/>
        <rFont val="Arial"/>
        <family val="2"/>
      </rPr>
      <t>Neutral Colors</t>
    </r>
  </si>
  <si>
    <t>QS-B40EM</t>
  </si>
  <si>
    <r>
      <t>QS Class 15 Bobbin Ring</t>
    </r>
    <r>
      <rPr>
        <b/>
        <i/>
        <sz val="10"/>
        <rFont val="Arial"/>
        <family val="2"/>
      </rPr>
      <t xml:space="preserve"> - Empty </t>
    </r>
  </si>
  <si>
    <t>***Minimum order quantities reflect one inner pack; Pricing reflects 1 pc***</t>
  </si>
  <si>
    <t>Cork Natural 18"x25" Roll</t>
  </si>
  <si>
    <t>Cork Taupe 18"x25" Roll</t>
  </si>
  <si>
    <t>Order total:</t>
  </si>
  <si>
    <t>QTY</t>
  </si>
  <si>
    <t>QST60-MULTI</t>
  </si>
  <si>
    <t>QST80-MULTI</t>
  </si>
  <si>
    <t>Description</t>
  </si>
  <si>
    <t>Price</t>
  </si>
  <si>
    <t>Dealer</t>
  </si>
  <si>
    <t>QS-SHEAR</t>
  </si>
  <si>
    <t>R-SFFB1</t>
  </si>
  <si>
    <t>R-SFFB2</t>
  </si>
  <si>
    <t>R-SSLF1</t>
  </si>
  <si>
    <t>BLACK Sew Fab Foam - Fusible ~60" x 1 yard</t>
  </si>
  <si>
    <t xml:space="preserve">BLACK Sew Fab Foam - Fusible ~60" x 2 yards </t>
  </si>
  <si>
    <t>WHITE Sheer Support Lining - Fusible ~60" x 1 yards</t>
  </si>
  <si>
    <t>QUILTERS SELECT SHEARS</t>
  </si>
  <si>
    <r>
      <t xml:space="preserve">Stick- Stitch-Cutaway </t>
    </r>
    <r>
      <rPr>
        <b/>
        <sz val="10"/>
        <rFont val="Arial"/>
        <family val="2"/>
      </rPr>
      <t>BLACK</t>
    </r>
    <r>
      <rPr>
        <sz val="10"/>
        <rFont val="Arial"/>
        <family val="2"/>
      </rPr>
      <t xml:space="preserve"> 15" x 10 yds </t>
    </r>
  </si>
  <si>
    <t>QS-RUL9.5</t>
  </si>
  <si>
    <t>QS-RULRACK3</t>
  </si>
  <si>
    <t>QS-RULRACK6</t>
  </si>
  <si>
    <t>R-CKCO-1825</t>
  </si>
  <si>
    <t>R-CKGO-1825</t>
  </si>
  <si>
    <t>Cork Copper 18"x25" Roll</t>
  </si>
  <si>
    <t>Cork Gold 18"x25" Roll</t>
  </si>
  <si>
    <t>Total RNK:</t>
  </si>
  <si>
    <t>Total QS:</t>
  </si>
  <si>
    <t>GRAND TOTAL:</t>
  </si>
  <si>
    <t>Foundational Products - Stabilizer, Applique</t>
  </si>
  <si>
    <t>TOOLS &amp; ACCESSORIES</t>
  </si>
  <si>
    <t>PREMIUM BATTING</t>
  </si>
  <si>
    <t>3" &amp; 1.5" Clamshell MACHINE QUILT RULER</t>
  </si>
  <si>
    <t>4" &amp; 2" Clamshell MACHINE QUILT RULER</t>
  </si>
  <si>
    <r>
      <t>5" &amp; 2.5" Clamshell MACHINE QUILT RULER</t>
    </r>
    <r>
      <rPr>
        <b/>
        <sz val="10"/>
        <rFont val="Arial"/>
        <family val="2"/>
      </rPr>
      <t xml:space="preserve"> </t>
    </r>
  </si>
  <si>
    <t>6" &amp; 1"  Clamshell MACHINE QUILT RULER</t>
  </si>
  <si>
    <t xml:space="preserve">3" x 12" MACHINE QUILTING RULER </t>
  </si>
  <si>
    <t>NON-SLIP MACHINE QUILTING RULERS 6MM Thickness</t>
  </si>
  <si>
    <t>RNK PRODUCTS</t>
  </si>
  <si>
    <t>R-HTRHN</t>
  </si>
  <si>
    <t>Crystal Embellisher</t>
  </si>
  <si>
    <t>NON-SLIP RULERS 3MM thickness</t>
  </si>
  <si>
    <t>QUILTERS SELECT MISC.</t>
  </si>
  <si>
    <t>P.O</t>
  </si>
  <si>
    <t>SKU</t>
  </si>
  <si>
    <t>Bill ID</t>
  </si>
  <si>
    <t>R-CKCD-1825</t>
  </si>
  <si>
    <t>R-CKTG-1825</t>
  </si>
  <si>
    <t>R-CKLP-1825</t>
  </si>
  <si>
    <t>R-CKZB-1825</t>
  </si>
  <si>
    <t>end</t>
  </si>
  <si>
    <t>QS-RUL8X8</t>
  </si>
  <si>
    <t>RWST-500</t>
  </si>
  <si>
    <t>QS ACCU-GRIP QUILTING GLOVE</t>
  </si>
  <si>
    <t>QS-MAT912N</t>
  </si>
  <si>
    <t>INNER PACK</t>
  </si>
  <si>
    <t>SW S code</t>
  </si>
  <si>
    <t>Part Number</t>
  </si>
  <si>
    <t>Inner Pack</t>
  </si>
  <si>
    <t>Sugg Retail</t>
  </si>
  <si>
    <t xml:space="preserve">Full Line           </t>
  </si>
  <si>
    <t>EMBELLISH Stabilizers and Fusible Batting  **Embellish Stabilizers are sold in quantities of 2 - price reflects one only</t>
  </si>
  <si>
    <t>EALBAM-1</t>
  </si>
  <si>
    <t>Embellish Angel Loft Bamboo Batting 60" x 1 yd</t>
  </si>
  <si>
    <t>EPFB-5</t>
  </si>
  <si>
    <t>EDT-15</t>
  </si>
  <si>
    <t>Embellish Dissolvable Tearaway  15" x 10 yds</t>
  </si>
  <si>
    <t>EDT-20</t>
  </si>
  <si>
    <t>EFDT-15</t>
  </si>
  <si>
    <t>EFDT-20</t>
  </si>
  <si>
    <t>Embellish Fusible Dissolvable Tearaway 20" x 10 yds</t>
  </si>
  <si>
    <t>EBT-12</t>
  </si>
  <si>
    <t>Embellish Bold Tearaway 12" x 10 yds</t>
  </si>
  <si>
    <t>EBT-15</t>
  </si>
  <si>
    <t>Embellish Bold Tearaway  15" x 10 yds</t>
  </si>
  <si>
    <t>EBT-20</t>
  </si>
  <si>
    <t>EFBT-12</t>
  </si>
  <si>
    <t>Embellish Fusible Bold Tearaway 12" x 10 yds</t>
  </si>
  <si>
    <t>EFBT-15</t>
  </si>
  <si>
    <t>Embellish Fusible Bold Tearaway  15" x 10 yds</t>
  </si>
  <si>
    <t>EFBT-20</t>
  </si>
  <si>
    <t>EFBC-20</t>
  </si>
  <si>
    <t>Embellish Fusible Bold Cutaway  20" x 10 yds</t>
  </si>
  <si>
    <t>ESC-20</t>
  </si>
  <si>
    <t>EFSC-15</t>
  </si>
  <si>
    <t>Embellish Fusible Soft Cutaway 15" x 10 yds</t>
  </si>
  <si>
    <t>EFSC-20</t>
  </si>
  <si>
    <t>Embellish Fusible Soft Cutaway 20" x 10 yds</t>
  </si>
  <si>
    <t>EICT-10</t>
  </si>
  <si>
    <t>Embellish Iron-Away Clear Topper 10" x 10 yds</t>
  </si>
  <si>
    <t>EICT-15</t>
  </si>
  <si>
    <t>Embellish Iron-Away Clear Topper 15" x 10 yds</t>
  </si>
  <si>
    <t>ERAM-15</t>
  </si>
  <si>
    <t>ESRM-15</t>
  </si>
  <si>
    <t>Embellish Sticky Rinse-Away Mesh  15" x 10 yds</t>
  </si>
  <si>
    <t>ESRM-20</t>
  </si>
  <si>
    <t>Embellish Sticky Rinse-Away Mesh  20" x 10 yds</t>
  </si>
  <si>
    <t>ESPT-811</t>
  </si>
  <si>
    <t>Embellish Sticky Printable Template - 20 sheets 8.5" x 11"</t>
  </si>
  <si>
    <t>ESPT-125</t>
  </si>
  <si>
    <t>EST-15</t>
  </si>
  <si>
    <t>Embellish Sticky Tearaway 15" x 10 yds</t>
  </si>
  <si>
    <t>EST-20</t>
  </si>
  <si>
    <t>Embellish Sticky Tearaway 20" x 10 yds</t>
  </si>
  <si>
    <t>EUWH-303</t>
  </si>
  <si>
    <t>Embellish Fusible Underlay - White 30" x 3 yds</t>
  </si>
  <si>
    <t>EUWH-3025</t>
  </si>
  <si>
    <t>EUBK-303</t>
  </si>
  <si>
    <t>EUBK-3025</t>
  </si>
  <si>
    <t>EFUB-303</t>
  </si>
  <si>
    <t>EFUB-3025</t>
  </si>
  <si>
    <t>EFRW155</t>
  </si>
  <si>
    <t>Embellish Foolproof Repositionable Webbing 15" x 5 yds</t>
  </si>
  <si>
    <t>EFRW205</t>
  </si>
  <si>
    <t>Embellish Foolproof Repositionable Webbing 20" x 5 yds</t>
  </si>
  <si>
    <t>ETF-BLUE</t>
  </si>
  <si>
    <t xml:space="preserve">Embellish Heat Transfer Foil - Blue 19" x 24" </t>
  </si>
  <si>
    <t>ETF-BLUSH</t>
  </si>
  <si>
    <t>ETF-COPPER</t>
  </si>
  <si>
    <t>ETF-FIESTA</t>
  </si>
  <si>
    <t xml:space="preserve">Embellish Heat Transfer Foil - Fiesta 19" x 24" </t>
  </si>
  <si>
    <t>ETF-GOLD</t>
  </si>
  <si>
    <t xml:space="preserve">Embellish Heat Transfer Foil - Gold 19" x 24" </t>
  </si>
  <si>
    <t>ETF-GRAPE</t>
  </si>
  <si>
    <t>ETF-KIWI</t>
  </si>
  <si>
    <t xml:space="preserve">Embellish Heat Transfer Foil - Kiwi 19" x 24" </t>
  </si>
  <si>
    <t>ETF-SILVER</t>
  </si>
  <si>
    <t xml:space="preserve">Embellish Heat Transfer Foil - Silver 19" x 24" </t>
  </si>
  <si>
    <t>ETF-WHITE</t>
  </si>
  <si>
    <t>Embellish Specialty Products</t>
  </si>
  <si>
    <t>ECV-1924</t>
  </si>
  <si>
    <t>Embellish Chalkboard Vinyl  19"x24"</t>
  </si>
  <si>
    <t>EM-FOAMPACK</t>
  </si>
  <si>
    <t>Embellish Dimensional Foam 6 Pack 7.5" x 7.5"</t>
  </si>
  <si>
    <t xml:space="preserve"> </t>
  </si>
  <si>
    <t>Embellish Tools</t>
  </si>
  <si>
    <t>E-RUL7X22</t>
  </si>
  <si>
    <t>Embellish Centering Ruler - 3 pack (price reflects one) 7" x 22"</t>
  </si>
  <si>
    <t>ET-WEED</t>
  </si>
  <si>
    <t xml:space="preserve">Embellish Weeding Tool - 3 pack (price reflects one) </t>
  </si>
  <si>
    <t>EM-CUT</t>
  </si>
  <si>
    <t xml:space="preserve">Embellish Comfort-Grip Chenille Cutter </t>
  </si>
  <si>
    <t>Embellish Thread</t>
  </si>
  <si>
    <t>**Prices and sizes of all Embellish products are subject to change.</t>
  </si>
  <si>
    <t>Total Embellish:</t>
  </si>
  <si>
    <t>EMBELLISH BY RNK PRODUCTS</t>
  </si>
  <si>
    <t>Total Embellish by RNK:</t>
  </si>
  <si>
    <t xml:space="preserve">Metallic Individual Cones - 800 Meters </t>
  </si>
  <si>
    <t>ETG33</t>
  </si>
  <si>
    <t>EMB METALLIC THRD AQUA BLUE33</t>
  </si>
  <si>
    <t>ETG43</t>
  </si>
  <si>
    <t>EMB METALLIC THRD RED 43</t>
  </si>
  <si>
    <t>ETG44</t>
  </si>
  <si>
    <t>EMB METALLIC THRD SILVER 44</t>
  </si>
  <si>
    <t>ETG4</t>
  </si>
  <si>
    <t>EMB METALLIC THRD GOLD 4</t>
  </si>
  <si>
    <t>ETG45</t>
  </si>
  <si>
    <t>METALLIC THRD EMBELLISH BLUE</t>
  </si>
  <si>
    <t>ETG46</t>
  </si>
  <si>
    <t>EMB METALLIC THRD PEACH 46</t>
  </si>
  <si>
    <t>ETG47</t>
  </si>
  <si>
    <t>EMB METALLIC THRD LT PURPLE</t>
  </si>
  <si>
    <t>ETG48</t>
  </si>
  <si>
    <t>EMB METALLIC THRD STERLING 48</t>
  </si>
  <si>
    <t>QS-TRISQU</t>
  </si>
  <si>
    <t>QS-60TRI</t>
  </si>
  <si>
    <t>ETF-TEAL</t>
  </si>
  <si>
    <t>QS-ERASER</t>
  </si>
  <si>
    <t xml:space="preserve">QS RULER HOLDER - 3MM </t>
  </si>
  <si>
    <t>QS RULER HOLDER - 6MM</t>
  </si>
  <si>
    <t>9" x 12" Dual Side Cutting Mat</t>
  </si>
  <si>
    <t>9.5" x 9.5" Non-Slip Ruler</t>
  </si>
  <si>
    <t>3N1 - TRIANGLE/SQUARE COMBO RULER</t>
  </si>
  <si>
    <t>QS 60 DEGREE TRIANGLE 8.5" RULER</t>
  </si>
  <si>
    <t xml:space="preserve">RNK WATER SOLUBLE THRD-500M </t>
  </si>
  <si>
    <r>
      <t>Select CutAway (Fusible) 15" x 10 yds</t>
    </r>
    <r>
      <rPr>
        <b/>
        <sz val="10"/>
        <rFont val="Arial"/>
        <family val="2"/>
      </rPr>
      <t xml:space="preserve"> </t>
    </r>
  </si>
  <si>
    <t xml:space="preserve">Select CutAway (Fusible) 20" x 10 yds </t>
  </si>
  <si>
    <t>QS-SNG8.5X11</t>
  </si>
  <si>
    <t>R-ATM</t>
  </si>
  <si>
    <t>Jewel Tools</t>
  </si>
  <si>
    <t>QS-PCSD</t>
  </si>
  <si>
    <t>QS-PCTQ</t>
  </si>
  <si>
    <t>QS-PCRQ</t>
  </si>
  <si>
    <t>QS-MNMRQ</t>
  </si>
  <si>
    <t>QS-MNMSD</t>
  </si>
  <si>
    <t>QS-MNMTQ</t>
  </si>
  <si>
    <t xml:space="preserve">Sew-Fab-Foam - Single Fusible 15" x 30" </t>
  </si>
  <si>
    <t>X</t>
  </si>
  <si>
    <t xml:space="preserve">Select SMOKE Invisible Thread </t>
  </si>
  <si>
    <t>Select Appli-Web 20" x 25 yds</t>
  </si>
  <si>
    <t>Select Appli-Web 20" x 2 yds</t>
  </si>
  <si>
    <t xml:space="preserve">Select Soft Wool 96" x 1 yd </t>
  </si>
  <si>
    <t>Embellish Fusible Underlay - Black  30" x 3 yds</t>
  </si>
  <si>
    <t xml:space="preserve">Cork Copper 8.5" x 11" - 5 sheets </t>
  </si>
  <si>
    <t xml:space="preserve">Cork Natural 8.5" x 11" - 5 sheets </t>
  </si>
  <si>
    <t>do not delete</t>
  </si>
  <si>
    <t>Cust Type</t>
  </si>
  <si>
    <t>D</t>
  </si>
  <si>
    <t>W</t>
  </si>
  <si>
    <t>Cust Price</t>
  </si>
  <si>
    <t>Fill in Ship to ID #:</t>
  </si>
  <si>
    <t>QS Stitch N Glide 8.5x11</t>
  </si>
  <si>
    <t>Select Self-Eraser</t>
  </si>
  <si>
    <t>MAGNTC NOTION MINDER-ROSE QTZ</t>
  </si>
  <si>
    <t xml:space="preserve">MAGNTC NOTION MINDER-SODALITE </t>
  </si>
  <si>
    <t>MAGNTC NOTION MINDER-TURQUOIS</t>
  </si>
  <si>
    <t>QS PIN CUSHION - ROSE QUARTZ</t>
  </si>
  <si>
    <r>
      <t>QS PIN CUSHION - SODALITE</t>
    </r>
    <r>
      <rPr>
        <b/>
        <sz val="10"/>
        <rFont val="Arial"/>
        <family val="2"/>
      </rPr>
      <t xml:space="preserve"> </t>
    </r>
  </si>
  <si>
    <t>QS PIN CUSHION - TURQUOISE</t>
  </si>
  <si>
    <t>RNK AQUA TOUCH MARKERS</t>
  </si>
  <si>
    <t>R-FPB303</t>
  </si>
  <si>
    <t>QSST-20</t>
  </si>
  <si>
    <t>QSFP-303</t>
  </si>
  <si>
    <t>Select Fabric Prep 30" x 3 yds</t>
  </si>
  <si>
    <t>Pricing in US$/pricing programs outside the 48 contiguous states may vary</t>
  </si>
  <si>
    <t>EDT-9</t>
  </si>
  <si>
    <t>ESRM-12</t>
  </si>
  <si>
    <t>R-CMBL1010</t>
  </si>
  <si>
    <t>CUTAWAY MESH-BLACK 10"X10YDS</t>
  </si>
  <si>
    <t>Embellish Printable Template - 12" x 5 yds</t>
  </si>
  <si>
    <t>*Order qtys must be in multiples of the inner pack.  Orders will be rounded up to the nearest Inner Pack qty</t>
  </si>
  <si>
    <t>BAG-QS</t>
  </si>
  <si>
    <t>Select Sticky TearAway 20" x 10 yds</t>
  </si>
  <si>
    <t>Fabric Bold Prep 30"X3YDS</t>
  </si>
  <si>
    <t>CP-SSFF1</t>
  </si>
  <si>
    <t>CP-SSFF2</t>
  </si>
  <si>
    <t>CP-PBL1</t>
  </si>
  <si>
    <t>CP-G SILVER</t>
  </si>
  <si>
    <t>CP-G RED</t>
  </si>
  <si>
    <t>CP-G GOLD</t>
  </si>
  <si>
    <t>CP-G BLUE</t>
  </si>
  <si>
    <t>CP-G BLACK</t>
  </si>
  <si>
    <t>CP-G GREEN</t>
  </si>
  <si>
    <t>CP-G PURPLE</t>
  </si>
  <si>
    <t>CP-FGOLD</t>
  </si>
  <si>
    <t>CP-2FB</t>
  </si>
  <si>
    <t>CP-2FW</t>
  </si>
  <si>
    <t>CP-6FB</t>
  </si>
  <si>
    <t>CP-6FG</t>
  </si>
  <si>
    <t>CP-6FW</t>
  </si>
  <si>
    <t>CP-SHEAR</t>
  </si>
  <si>
    <t>Super Structure Foam - Fusible ~ Black 60" x 1 yard</t>
  </si>
  <si>
    <t>Super Structure Foam - Fusible ~ Black 60" x 2 yard</t>
  </si>
  <si>
    <t>POWER BOOST LINING - Fusible ~ White 60" x 1 yard</t>
  </si>
  <si>
    <t>Power Shine Glitter - Fusible ~ Silver 18" x 12"</t>
  </si>
  <si>
    <t>Power Shine Foil - Fusible ~ Gold 9" x 12"</t>
  </si>
  <si>
    <t>Power Shine Glitter - Fusible ~ Red 18" x 12"</t>
  </si>
  <si>
    <t>Power Shine Glitter - Fusible ~ Gold 18" x 12"</t>
  </si>
  <si>
    <t>Power Shine Glitter - Fusible ~ Blue 18" x 12"</t>
  </si>
  <si>
    <t>Power Shine Glitter - Fusible ~ Black 18" x 12"</t>
  </si>
  <si>
    <t>Power Shine Glitter - Fusible ~ Green 18" x 12"</t>
  </si>
  <si>
    <t>Power Shine Glitter - Fusible ~ Purple 18" x 12"</t>
  </si>
  <si>
    <t xml:space="preserve">HERO FOAM- EVA 2MM - 3 sheets per pkg ~ Black 23.5" x 23.5" </t>
  </si>
  <si>
    <t xml:space="preserve">HERO FOAM- EVA 2MM - 3 sheets per pkg ~ White 23.5" x 23.5" </t>
  </si>
  <si>
    <t xml:space="preserve">HERO FOAM- EVA 6MM - 2 sheets per pkg ~ Black 23.5" x 23.5" </t>
  </si>
  <si>
    <t xml:space="preserve">HERO FOAM- EVA 6MM - 2 sheets per pkg ~ Grey 23.5" x 23.5" </t>
  </si>
  <si>
    <t xml:space="preserve">HERO FOAM- EVA 6MM - 2 sheets per pkg ~ White 23.5" x 23.5" </t>
  </si>
  <si>
    <t>Shears  ~ Chrome/Purple</t>
  </si>
  <si>
    <t>DQSAWP-1010</t>
  </si>
  <si>
    <t>Select Appli-Web Plus 10" x 9 yds</t>
  </si>
  <si>
    <t>Embellish Angel Loft Bamboo Batting 60" x 1/2 yd</t>
  </si>
  <si>
    <t>EALBAM-1/2</t>
  </si>
  <si>
    <t>EFDT-153</t>
  </si>
  <si>
    <t>EFDT-203</t>
  </si>
  <si>
    <t>Embellish Fusible Dissolvable Tearaway  15" x 3 yds</t>
  </si>
  <si>
    <t>Embellish Fusible Dissolvable Tearaway 20" x 3 yds</t>
  </si>
  <si>
    <t>Embellish Fusible Dissolvable Tearaway  15" x 10 yds</t>
  </si>
  <si>
    <t>Embellish Dissolvable Tearaway 20" x 10 yds</t>
  </si>
  <si>
    <t>Embellish Bold Tearaway 20" x 10 yds</t>
  </si>
  <si>
    <t>Embellish Dissolvable Tearaway  9" x 10 yds</t>
  </si>
  <si>
    <t>Embellish Premium Fusible Batting 60" x 5 yds</t>
  </si>
  <si>
    <t>8" x 8" Non-Slip Ruler</t>
  </si>
  <si>
    <t>Embellish Fusible Bold Tearaway 20" x 10 yds</t>
  </si>
  <si>
    <t>Embellish Soft Cutaway  20" x 10 yds</t>
  </si>
  <si>
    <t>Embellish Rinse Away Mesh 15" x 10 yds</t>
  </si>
  <si>
    <t>Embellish Sticky Rinse-Away Mesh  12" x 10 yds</t>
  </si>
  <si>
    <t>Embellish Fusible Underlay - White 30" x 25 yds</t>
  </si>
  <si>
    <t>Embellish Fusible Underlay - Black 30" x 25 yds</t>
  </si>
  <si>
    <t>Embellish Fusible Underlay Bold - White 30" x 3 yds</t>
  </si>
  <si>
    <t>Embellish Fusible Underlay Bold - White 30" x 25 yds</t>
  </si>
  <si>
    <t>Embellish Heat Transfer Foil - Blush 19" x 24"</t>
  </si>
  <si>
    <t>Embellish FOIL ** sold in quantities of 2 - price reflects one only **Foil includes adhesive backing</t>
  </si>
  <si>
    <t>Embellish Heat Transfer Foil - Copper 19" x 24"</t>
  </si>
  <si>
    <t>Embellish Heat Transfer Foil - Grape 19" x 24"</t>
  </si>
  <si>
    <t xml:space="preserve">Embellish Heat Transfer Foil - Teal 19" x 24" </t>
  </si>
  <si>
    <t>Embellish Heat Transfer Foil - White 19" x 24"</t>
  </si>
  <si>
    <t>Cork Gold 8.5" x 11" - 5 sheets</t>
  </si>
  <si>
    <t>Cork Crocodile 18"x25" Roll</t>
  </si>
  <si>
    <t>Cork Tiger 18"x25" Roll</t>
  </si>
  <si>
    <t>Cork Leopard 18"x25" Roll</t>
  </si>
  <si>
    <t>Cork Zebra 18"x25" Roll</t>
  </si>
  <si>
    <t>EPFB-1</t>
  </si>
  <si>
    <t>Embellish Premium Fusible Batting 60" x 1yds</t>
  </si>
  <si>
    <t>R-FSBLACK</t>
  </si>
  <si>
    <t>FAUXMINA SCARF 22"X72"- BLACK</t>
  </si>
  <si>
    <t>R-FSGRAY</t>
  </si>
  <si>
    <t>FAUXMINA SCARF 22"X72" - GRAY</t>
  </si>
  <si>
    <t>R-FSTEAL</t>
  </si>
  <si>
    <t>FAUXMINA SCARF 22"X72"-TEAL</t>
  </si>
  <si>
    <t>R-FSWHITE</t>
  </si>
  <si>
    <t>FAUXMINA SCARF 22"X72"-WHITE</t>
  </si>
  <si>
    <t>R-FSYELLOW</t>
  </si>
  <si>
    <t>FAUXMINA SCARF 22"X72"-YELLOW</t>
  </si>
  <si>
    <t>JKM601</t>
  </si>
  <si>
    <t>JH KRINKLE MAGIC 60" X 1 YD</t>
  </si>
  <si>
    <t>JQMS1</t>
  </si>
  <si>
    <t>JH QUILT MAGIC SOFT 60"X1YD</t>
  </si>
  <si>
    <t>QS-BRNG3</t>
  </si>
  <si>
    <t>QS-BRNG4</t>
  </si>
  <si>
    <t>QS-BRNG5</t>
  </si>
  <si>
    <t>QS BOBBIN RING 3 20 Bobbins in a bobbin ring</t>
  </si>
  <si>
    <t>20 QS BOBBINS PLUS SVR NEUTRAL</t>
  </si>
  <si>
    <t>QS BOBBIN RING 4 20 Bobbins in a bobbin ring</t>
  </si>
  <si>
    <t>Thread</t>
  </si>
  <si>
    <t>QSP-15FL</t>
  </si>
  <si>
    <t>QS 15 SPOOL FLAWLESS SET</t>
  </si>
  <si>
    <t>60W QS COTTON 5 PACK NEUTRAL</t>
  </si>
  <si>
    <t>80W QS COTTON 5 PACK NEUTRAL</t>
  </si>
  <si>
    <t>R-CKSI-811</t>
  </si>
  <si>
    <t>CORK SILVER 8.5X11 - 5 SHEETS</t>
  </si>
  <si>
    <t>QS-FF1OZ</t>
  </si>
  <si>
    <t>QS FREE FUSE POWDER+BAG 1OZ</t>
  </si>
  <si>
    <t>% OFF</t>
  </si>
  <si>
    <t>Sale price</t>
  </si>
  <si>
    <t>Totaj $$</t>
  </si>
  <si>
    <t>Quilters Select Logo Bag with handles</t>
  </si>
  <si>
    <t>QUILTERS SELECT, RNK - PROMOTIONAL PRICE LIST FOR DEALERS</t>
  </si>
  <si>
    <t>Welcome 2025 - ALL ITEMS AT LEAST 25% OFF</t>
  </si>
  <si>
    <t>Effective 1/15/25-2/3/25 (while supplies last)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</si>
</sst>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[Red]#,##0.00"/>
    <numFmt numFmtId="165" formatCode="&quot;$&quot;#,##0.00"/>
  </numFmts>
  <fonts count="41">
    <font>
      <sz val="10"/>
      <name val="Palatino Linotyp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i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i/>
      <u/>
      <sz val="10"/>
      <name val="Arial"/>
      <family val="2"/>
    </font>
    <font>
      <sz val="14"/>
      <name val="Arial"/>
      <family val="2"/>
    </font>
    <font>
      <sz val="12"/>
      <color theme="1"/>
      <name val="Calibri"/>
      <family val="2"/>
      <charset val="136"/>
      <scheme val="minor"/>
    </font>
    <font>
      <b/>
      <sz val="8"/>
      <name val="Arial"/>
      <family val="2"/>
    </font>
    <font>
      <sz val="10"/>
      <name val="Palatino Linotype"/>
      <family val="1"/>
    </font>
    <font>
      <sz val="10"/>
      <name val="Palatino Linotype"/>
      <family val="1"/>
    </font>
    <font>
      <b/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C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27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29" fillId="0" borderId="0"/>
    <xf numFmtId="0" fontId="21" fillId="0" borderId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0"/>
    <xf numFmtId="44" fontId="2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6" fillId="0" borderId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0" fontId="15" fillId="0" borderId="0"/>
    <xf numFmtId="0" fontId="21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2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3" fillId="0" borderId="0"/>
    <xf numFmtId="0" fontId="2" fillId="0" borderId="0"/>
    <xf numFmtId="44" fontId="2" fillId="0" borderId="0" applyFont="0" applyFill="0" applyBorder="0" applyAlignment="0" applyProtection="0"/>
    <xf numFmtId="0" fontId="36" fillId="0" borderId="0">
      <alignment vertical="center"/>
    </xf>
    <xf numFmtId="44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" fillId="0" borderId="0"/>
  </cellStyleXfs>
  <cellXfs count="360">
    <xf numFmtId="0" fontId="0" fillId="0" borderId="0" xfId="0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1" xfId="0" applyFont="1" applyBorder="1"/>
    <xf numFmtId="0" fontId="23" fillId="0" borderId="3" xfId="0" applyFont="1" applyBorder="1" applyAlignment="1">
      <alignment horizontal="left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2" xfId="0" applyFont="1" applyBorder="1" applyAlignment="1">
      <alignment horizontal="left" vertical="center"/>
    </xf>
    <xf numFmtId="165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/>
    </xf>
    <xf numFmtId="165" fontId="23" fillId="0" borderId="19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 wrapText="1"/>
    </xf>
    <xf numFmtId="165" fontId="23" fillId="0" borderId="20" xfId="0" applyNumberFormat="1" applyFont="1" applyBorder="1" applyAlignment="1">
      <alignment horizontal="center" vertical="center" wrapText="1"/>
    </xf>
    <xf numFmtId="165" fontId="23" fillId="0" borderId="22" xfId="0" applyNumberFormat="1" applyFont="1" applyBorder="1" applyAlignment="1">
      <alignment horizontal="center" vertical="center" wrapText="1"/>
    </xf>
    <xf numFmtId="165" fontId="23" fillId="0" borderId="24" xfId="0" applyNumberFormat="1" applyFont="1" applyBorder="1" applyAlignment="1">
      <alignment horizontal="center" vertical="center" wrapText="1"/>
    </xf>
    <xf numFmtId="165" fontId="23" fillId="0" borderId="28" xfId="0" applyNumberFormat="1" applyFont="1" applyBorder="1" applyAlignment="1">
      <alignment horizontal="center" vertical="center" wrapText="1"/>
    </xf>
    <xf numFmtId="165" fontId="23" fillId="0" borderId="24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/>
    </xf>
    <xf numFmtId="0" fontId="23" fillId="0" borderId="19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165" fontId="23" fillId="0" borderId="24" xfId="0" applyNumberFormat="1" applyFont="1" applyBorder="1" applyAlignment="1">
      <alignment horizontal="center"/>
    </xf>
    <xf numFmtId="165" fontId="23" fillId="0" borderId="3" xfId="0" applyNumberFormat="1" applyFont="1" applyBorder="1" applyAlignment="1">
      <alignment horizontal="center"/>
    </xf>
    <xf numFmtId="165" fontId="23" fillId="0" borderId="3" xfId="0" applyNumberFormat="1" applyFont="1" applyBorder="1" applyAlignment="1">
      <alignment horizontal="center" vertical="center"/>
    </xf>
    <xf numFmtId="0" fontId="22" fillId="0" borderId="21" xfId="26" applyFont="1" applyBorder="1" applyAlignment="1" applyProtection="1">
      <alignment horizontal="center" vertical="center" wrapText="1"/>
      <protection locked="0"/>
    </xf>
    <xf numFmtId="0" fontId="23" fillId="0" borderId="24" xfId="26" applyFont="1" applyBorder="1" applyAlignment="1">
      <alignment vertical="center"/>
    </xf>
    <xf numFmtId="0" fontId="23" fillId="0" borderId="3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24" xfId="0" applyFont="1" applyBorder="1" applyAlignment="1">
      <alignment horizontal="right"/>
    </xf>
    <xf numFmtId="165" fontId="23" fillId="0" borderId="36" xfId="0" applyNumberFormat="1" applyFont="1" applyBorder="1" applyAlignment="1">
      <alignment horizontal="center" vertical="center"/>
    </xf>
    <xf numFmtId="165" fontId="23" fillId="0" borderId="34" xfId="0" applyNumberFormat="1" applyFont="1" applyBorder="1" applyAlignment="1">
      <alignment horizontal="center" vertical="center" wrapText="1"/>
    </xf>
    <xf numFmtId="49" fontId="23" fillId="0" borderId="1" xfId="26" applyNumberFormat="1" applyFont="1" applyBorder="1" applyAlignment="1">
      <alignment vertical="center"/>
    </xf>
    <xf numFmtId="0" fontId="23" fillId="0" borderId="1" xfId="26" applyFont="1" applyBorder="1" applyAlignment="1">
      <alignment horizontal="left" vertical="center"/>
    </xf>
    <xf numFmtId="0" fontId="23" fillId="0" borderId="1" xfId="26" applyFont="1" applyBorder="1" applyAlignment="1">
      <alignment vertical="center"/>
    </xf>
    <xf numFmtId="0" fontId="23" fillId="0" borderId="24" xfId="0" applyFont="1" applyBorder="1"/>
    <xf numFmtId="0" fontId="23" fillId="0" borderId="19" xfId="0" applyFont="1" applyBorder="1"/>
    <xf numFmtId="0" fontId="23" fillId="0" borderId="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2" fillId="0" borderId="21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165" fontId="23" fillId="0" borderId="22" xfId="0" applyNumberFormat="1" applyFont="1" applyBorder="1" applyAlignment="1">
      <alignment horizontal="center" vertical="center"/>
    </xf>
    <xf numFmtId="165" fontId="23" fillId="0" borderId="34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wrapText="1"/>
    </xf>
    <xf numFmtId="0" fontId="22" fillId="3" borderId="44" xfId="0" applyFont="1" applyFill="1" applyBorder="1" applyAlignment="1">
      <alignment horizontal="center" vertical="center" wrapText="1"/>
    </xf>
    <xf numFmtId="164" fontId="22" fillId="3" borderId="44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left" wrapText="1"/>
    </xf>
    <xf numFmtId="0" fontId="22" fillId="0" borderId="31" xfId="0" applyFont="1" applyBorder="1" applyAlignment="1">
      <alignment horizontal="center" wrapText="1"/>
    </xf>
    <xf numFmtId="0" fontId="23" fillId="0" borderId="24" xfId="0" applyFont="1" applyBorder="1" applyAlignment="1">
      <alignment horizontal="left" wrapText="1"/>
    </xf>
    <xf numFmtId="0" fontId="22" fillId="0" borderId="2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wrapText="1"/>
    </xf>
    <xf numFmtId="0" fontId="22" fillId="0" borderId="36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wrapText="1"/>
    </xf>
    <xf numFmtId="0" fontId="22" fillId="0" borderId="24" xfId="0" applyFont="1" applyBorder="1" applyAlignment="1">
      <alignment horizontal="center" vertical="center"/>
    </xf>
    <xf numFmtId="0" fontId="22" fillId="0" borderId="35" xfId="0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>
      <alignment horizontal="left"/>
    </xf>
    <xf numFmtId="0" fontId="22" fillId="0" borderId="3" xfId="0" applyFont="1" applyBorder="1" applyAlignment="1">
      <alignment horizontal="center" vertical="center"/>
    </xf>
    <xf numFmtId="0" fontId="28" fillId="0" borderId="1" xfId="42" applyFont="1" applyBorder="1" applyAlignment="1">
      <alignment vertical="center"/>
    </xf>
    <xf numFmtId="0" fontId="23" fillId="0" borderId="1" xfId="26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5" fontId="23" fillId="0" borderId="1" xfId="26" applyNumberFormat="1" applyFont="1" applyBorder="1" applyAlignment="1">
      <alignment horizontal="center" vertical="center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165" fontId="23" fillId="0" borderId="3" xfId="0" applyNumberFormat="1" applyFont="1" applyBorder="1" applyAlignment="1">
      <alignment horizontal="center" vertical="center" wrapText="1"/>
    </xf>
    <xf numFmtId="165" fontId="23" fillId="0" borderId="3" xfId="26" applyNumberFormat="1" applyFont="1" applyBorder="1" applyAlignment="1">
      <alignment horizontal="center" vertical="center"/>
    </xf>
    <xf numFmtId="165" fontId="23" fillId="0" borderId="1" xfId="26" applyNumberFormat="1" applyFont="1" applyBorder="1" applyAlignment="1">
      <alignment horizontal="center" vertical="center" wrapText="1"/>
    </xf>
    <xf numFmtId="165" fontId="23" fillId="0" borderId="36" xfId="26" applyNumberFormat="1" applyFont="1" applyBorder="1" applyAlignment="1">
      <alignment horizontal="center" vertical="center"/>
    </xf>
    <xf numFmtId="165" fontId="23" fillId="0" borderId="24" xfId="26" applyNumberFormat="1" applyFont="1" applyBorder="1" applyAlignment="1">
      <alignment horizontal="center" vertical="center"/>
    </xf>
    <xf numFmtId="0" fontId="23" fillId="5" borderId="8" xfId="26" applyFont="1" applyFill="1" applyBorder="1" applyAlignment="1">
      <alignment vertical="center"/>
    </xf>
    <xf numFmtId="0" fontId="23" fillId="5" borderId="8" xfId="26" applyFont="1" applyFill="1" applyBorder="1" applyAlignment="1">
      <alignment horizontal="center" vertical="center"/>
    </xf>
    <xf numFmtId="165" fontId="23" fillId="5" borderId="8" xfId="26" applyNumberFormat="1" applyFont="1" applyFill="1" applyBorder="1" applyAlignment="1">
      <alignment horizontal="right" vertical="center"/>
    </xf>
    <xf numFmtId="0" fontId="22" fillId="5" borderId="8" xfId="26" applyFont="1" applyFill="1" applyBorder="1" applyAlignment="1">
      <alignment horizontal="right" vertical="center"/>
    </xf>
    <xf numFmtId="0" fontId="22" fillId="0" borderId="21" xfId="26" applyFont="1" applyBorder="1" applyAlignment="1">
      <alignment horizontal="center" vertical="center"/>
    </xf>
    <xf numFmtId="165" fontId="22" fillId="5" borderId="8" xfId="26" applyNumberFormat="1" applyFont="1" applyFill="1" applyBorder="1" applyAlignment="1">
      <alignment horizontal="right" vertical="center"/>
    </xf>
    <xf numFmtId="0" fontId="23" fillId="0" borderId="19" xfId="0" applyFont="1" applyBorder="1" applyAlignment="1">
      <alignment horizontal="left" wrapText="1"/>
    </xf>
    <xf numFmtId="0" fontId="23" fillId="0" borderId="39" xfId="0" applyFont="1" applyBorder="1" applyAlignment="1">
      <alignment horizontal="left" vertical="center"/>
    </xf>
    <xf numFmtId="0" fontId="23" fillId="0" borderId="19" xfId="0" applyFont="1" applyBorder="1" applyAlignment="1">
      <alignment horizontal="center"/>
    </xf>
    <xf numFmtId="165" fontId="23" fillId="0" borderId="20" xfId="0" applyNumberFormat="1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65" fontId="23" fillId="0" borderId="28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0" fillId="4" borderId="0" xfId="0" applyFill="1"/>
    <xf numFmtId="0" fontId="21" fillId="4" borderId="0" xfId="0" applyFont="1" applyFill="1"/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165" fontId="22" fillId="0" borderId="8" xfId="26" applyNumberFormat="1" applyFont="1" applyBorder="1" applyAlignment="1">
      <alignment horizontal="right" vertical="center"/>
    </xf>
    <xf numFmtId="0" fontId="22" fillId="0" borderId="8" xfId="26" applyFont="1" applyBorder="1" applyAlignment="1">
      <alignment horizontal="right" vertical="center"/>
    </xf>
    <xf numFmtId="0" fontId="23" fillId="0" borderId="0" xfId="0" applyFont="1"/>
    <xf numFmtId="0" fontId="22" fillId="7" borderId="42" xfId="0" applyFont="1" applyFill="1" applyBorder="1" applyAlignment="1">
      <alignment horizontal="center" wrapText="1"/>
    </xf>
    <xf numFmtId="0" fontId="22" fillId="7" borderId="45" xfId="0" applyFont="1" applyFill="1" applyBorder="1" applyAlignment="1">
      <alignment horizontal="center" wrapText="1"/>
    </xf>
    <xf numFmtId="165" fontId="22" fillId="7" borderId="45" xfId="0" applyNumberFormat="1" applyFont="1" applyFill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/>
    <xf numFmtId="164" fontId="23" fillId="0" borderId="17" xfId="0" applyNumberFormat="1" applyFont="1" applyBorder="1" applyAlignment="1">
      <alignment horizontal="center" vertical="center" wrapText="1"/>
    </xf>
    <xf numFmtId="0" fontId="23" fillId="0" borderId="0" xfId="26" applyFont="1"/>
    <xf numFmtId="0" fontId="23" fillId="0" borderId="8" xfId="0" applyFont="1" applyBorder="1" applyAlignment="1">
      <alignment vertical="center" wrapText="1"/>
    </xf>
    <xf numFmtId="0" fontId="23" fillId="0" borderId="36" xfId="0" applyFont="1" applyBorder="1"/>
    <xf numFmtId="0" fontId="23" fillId="0" borderId="36" xfId="0" applyFont="1" applyBorder="1" applyAlignment="1">
      <alignment horizontal="center"/>
    </xf>
    <xf numFmtId="165" fontId="23" fillId="0" borderId="36" xfId="0" applyNumberFormat="1" applyFont="1" applyBorder="1" applyAlignment="1">
      <alignment horizontal="center"/>
    </xf>
    <xf numFmtId="165" fontId="23" fillId="0" borderId="30" xfId="0" applyNumberFormat="1" applyFont="1" applyBorder="1" applyAlignment="1">
      <alignment horizontal="center"/>
    </xf>
    <xf numFmtId="0" fontId="23" fillId="0" borderId="37" xfId="0" applyFont="1" applyBorder="1"/>
    <xf numFmtId="165" fontId="23" fillId="0" borderId="37" xfId="0" applyNumberFormat="1" applyFont="1" applyBorder="1" applyAlignment="1">
      <alignment horizontal="center"/>
    </xf>
    <xf numFmtId="0" fontId="23" fillId="0" borderId="36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165" fontId="23" fillId="0" borderId="34" xfId="0" applyNumberFormat="1" applyFont="1" applyBorder="1" applyAlignment="1">
      <alignment horizontal="center"/>
    </xf>
    <xf numFmtId="1" fontId="23" fillId="0" borderId="0" xfId="26" applyNumberFormat="1" applyFont="1"/>
    <xf numFmtId="1" fontId="23" fillId="0" borderId="0" xfId="0" applyNumberFormat="1" applyFont="1" applyAlignment="1">
      <alignment horizontal="left"/>
    </xf>
    <xf numFmtId="0" fontId="23" fillId="0" borderId="8" xfId="26" applyFont="1" applyBorder="1"/>
    <xf numFmtId="0" fontId="23" fillId="0" borderId="8" xfId="26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3" borderId="0" xfId="0" applyFont="1" applyFill="1"/>
    <xf numFmtId="0" fontId="22" fillId="3" borderId="8" xfId="0" applyFont="1" applyFill="1" applyBorder="1"/>
    <xf numFmtId="0" fontId="22" fillId="3" borderId="7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10" xfId="0" applyFont="1" applyFill="1" applyBorder="1"/>
    <xf numFmtId="0" fontId="22" fillId="3" borderId="11" xfId="0" applyFont="1" applyFill="1" applyBorder="1"/>
    <xf numFmtId="0" fontId="22" fillId="3" borderId="11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vertical="center"/>
    </xf>
    <xf numFmtId="0" fontId="34" fillId="3" borderId="11" xfId="0" applyFont="1" applyFill="1" applyBorder="1" applyAlignment="1">
      <alignment vertical="center"/>
    </xf>
    <xf numFmtId="0" fontId="34" fillId="3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2" fillId="8" borderId="10" xfId="0" applyFont="1" applyFill="1" applyBorder="1" applyAlignment="1">
      <alignment vertical="center"/>
    </xf>
    <xf numFmtId="0" fontId="32" fillId="8" borderId="11" xfId="0" applyFont="1" applyFill="1" applyBorder="1"/>
    <xf numFmtId="0" fontId="32" fillId="8" borderId="7" xfId="0" applyFont="1" applyFill="1" applyBorder="1" applyAlignment="1">
      <alignment horizontal="left" vertical="center"/>
    </xf>
    <xf numFmtId="0" fontId="32" fillId="8" borderId="8" xfId="0" applyFont="1" applyFill="1" applyBorder="1" applyAlignment="1">
      <alignment vertical="center"/>
    </xf>
    <xf numFmtId="0" fontId="32" fillId="8" borderId="8" xfId="0" applyFont="1" applyFill="1" applyBorder="1" applyAlignment="1">
      <alignment horizontal="center"/>
    </xf>
    <xf numFmtId="0" fontId="32" fillId="8" borderId="8" xfId="0" applyFont="1" applyFill="1" applyBorder="1"/>
    <xf numFmtId="0" fontId="32" fillId="8" borderId="0" xfId="0" applyFont="1" applyFill="1"/>
    <xf numFmtId="0" fontId="32" fillId="8" borderId="13" xfId="0" applyFont="1" applyFill="1" applyBorder="1" applyAlignment="1">
      <alignment horizontal="left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4" xfId="0" applyFont="1" applyFill="1" applyBorder="1"/>
    <xf numFmtId="0" fontId="32" fillId="8" borderId="15" xfId="0" applyFont="1" applyFill="1" applyBorder="1"/>
    <xf numFmtId="0" fontId="32" fillId="8" borderId="16" xfId="0" applyFont="1" applyFill="1" applyBorder="1"/>
    <xf numFmtId="164" fontId="22" fillId="0" borderId="45" xfId="0" applyNumberFormat="1" applyFont="1" applyBorder="1" applyAlignment="1">
      <alignment horizontal="center" vertical="center" wrapText="1"/>
    </xf>
    <xf numFmtId="0" fontId="22" fillId="5" borderId="44" xfId="26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31" fillId="2" borderId="8" xfId="0" applyNumberFormat="1" applyFont="1" applyFill="1" applyBorder="1" applyAlignment="1">
      <alignment horizontal="center" vertical="center" wrapText="1"/>
    </xf>
    <xf numFmtId="164" fontId="31" fillId="0" borderId="8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7" borderId="7" xfId="0" applyFont="1" applyFill="1" applyBorder="1" applyAlignment="1">
      <alignment horizontal="center" wrapText="1"/>
    </xf>
    <xf numFmtId="0" fontId="31" fillId="7" borderId="8" xfId="0" applyFont="1" applyFill="1" applyBorder="1" applyAlignment="1">
      <alignment horizontal="center" wrapText="1"/>
    </xf>
    <xf numFmtId="165" fontId="31" fillId="7" borderId="8" xfId="0" applyNumberFormat="1" applyFont="1" applyFill="1" applyBorder="1" applyAlignment="1">
      <alignment horizontal="center" wrapText="1"/>
    </xf>
    <xf numFmtId="165" fontId="35" fillId="0" borderId="39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21" fillId="0" borderId="0" xfId="0" applyFont="1"/>
    <xf numFmtId="165" fontId="23" fillId="0" borderId="43" xfId="0" applyNumberFormat="1" applyFont="1" applyBorder="1" applyAlignment="1">
      <alignment horizontal="center"/>
    </xf>
    <xf numFmtId="165" fontId="23" fillId="0" borderId="49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3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1" fontId="22" fillId="0" borderId="41" xfId="0" applyNumberFormat="1" applyFont="1" applyBorder="1" applyAlignment="1">
      <alignment horizontal="center" vertical="center"/>
    </xf>
    <xf numFmtId="1" fontId="22" fillId="0" borderId="47" xfId="0" applyNumberFormat="1" applyFont="1" applyBorder="1" applyAlignment="1">
      <alignment horizontal="center" vertical="center"/>
    </xf>
    <xf numFmtId="1" fontId="30" fillId="0" borderId="18" xfId="0" applyNumberFormat="1" applyFont="1" applyBorder="1" applyAlignment="1">
      <alignment horizontal="center" vertical="center"/>
    </xf>
    <xf numFmtId="1" fontId="30" fillId="0" borderId="41" xfId="0" applyNumberFormat="1" applyFont="1" applyBorder="1" applyAlignment="1">
      <alignment horizontal="center" vertical="center"/>
    </xf>
    <xf numFmtId="1" fontId="22" fillId="0" borderId="21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65" fontId="23" fillId="0" borderId="45" xfId="0" applyNumberFormat="1" applyFont="1" applyBorder="1" applyAlignment="1">
      <alignment horizontal="center" vertical="center" wrapText="1"/>
    </xf>
    <xf numFmtId="0" fontId="22" fillId="0" borderId="35" xfId="26" applyFont="1" applyBorder="1" applyAlignment="1" applyProtection="1">
      <alignment horizontal="center" vertical="center" wrapText="1"/>
      <protection locked="0"/>
    </xf>
    <xf numFmtId="165" fontId="23" fillId="5" borderId="8" xfId="26" applyNumberFormat="1" applyFont="1" applyFill="1" applyBorder="1" applyAlignment="1">
      <alignment vertical="center"/>
    </xf>
    <xf numFmtId="165" fontId="23" fillId="0" borderId="27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23" fillId="4" borderId="44" xfId="0" applyFont="1" applyFill="1" applyBorder="1" applyAlignment="1">
      <alignment horizontal="center"/>
    </xf>
    <xf numFmtId="165" fontId="22" fillId="4" borderId="44" xfId="50" applyNumberFormat="1" applyFont="1" applyFill="1" applyBorder="1" applyAlignment="1">
      <alignment horizontal="center"/>
    </xf>
    <xf numFmtId="165" fontId="23" fillId="0" borderId="20" xfId="0" applyNumberFormat="1" applyFont="1" applyBorder="1" applyAlignment="1">
      <alignment horizontal="center" vertical="center"/>
    </xf>
    <xf numFmtId="165" fontId="23" fillId="0" borderId="30" xfId="0" applyNumberFormat="1" applyFont="1" applyBorder="1" applyAlignment="1">
      <alignment horizontal="center" vertical="center"/>
    </xf>
    <xf numFmtId="165" fontId="23" fillId="0" borderId="28" xfId="0" applyNumberFormat="1" applyFont="1" applyBorder="1" applyAlignment="1">
      <alignment horizontal="center" vertical="center"/>
    </xf>
    <xf numFmtId="165" fontId="23" fillId="0" borderId="43" xfId="0" applyNumberFormat="1" applyFont="1" applyBorder="1" applyAlignment="1">
      <alignment horizontal="center" vertical="center" wrapText="1"/>
    </xf>
    <xf numFmtId="0" fontId="22" fillId="6" borderId="14" xfId="0" applyFont="1" applyFill="1" applyBorder="1" applyAlignment="1">
      <alignment vertical="center"/>
    </xf>
    <xf numFmtId="0" fontId="23" fillId="6" borderId="15" xfId="0" applyFont="1" applyFill="1" applyBorder="1" applyAlignment="1">
      <alignment vertical="center" wrapText="1"/>
    </xf>
    <xf numFmtId="1" fontId="22" fillId="0" borderId="50" xfId="0" applyNumberFormat="1" applyFont="1" applyBorder="1" applyAlignment="1">
      <alignment horizontal="center" vertical="center"/>
    </xf>
    <xf numFmtId="0" fontId="23" fillId="0" borderId="43" xfId="0" applyFont="1" applyBorder="1"/>
    <xf numFmtId="0" fontId="23" fillId="0" borderId="43" xfId="0" applyFont="1" applyBorder="1" applyAlignment="1">
      <alignment horizontal="center"/>
    </xf>
    <xf numFmtId="165" fontId="23" fillId="0" borderId="22" xfId="26" applyNumberFormat="1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/>
    </xf>
    <xf numFmtId="165" fontId="23" fillId="0" borderId="49" xfId="0" applyNumberFormat="1" applyFont="1" applyBorder="1" applyAlignment="1">
      <alignment horizontal="center" vertical="center" wrapText="1"/>
    </xf>
    <xf numFmtId="0" fontId="23" fillId="6" borderId="16" xfId="0" applyFont="1" applyFill="1" applyBorder="1" applyAlignment="1">
      <alignment vertical="center" wrapText="1"/>
    </xf>
    <xf numFmtId="165" fontId="23" fillId="0" borderId="46" xfId="0" applyNumberFormat="1" applyFont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center" vertical="center"/>
    </xf>
    <xf numFmtId="165" fontId="31" fillId="7" borderId="9" xfId="0" applyNumberFormat="1" applyFont="1" applyFill="1" applyBorder="1" applyAlignment="1">
      <alignment horizontal="center" wrapText="1"/>
    </xf>
    <xf numFmtId="165" fontId="22" fillId="7" borderId="46" xfId="0" applyNumberFormat="1" applyFont="1" applyFill="1" applyBorder="1" applyAlignment="1">
      <alignment horizontal="center" wrapText="1"/>
    </xf>
    <xf numFmtId="0" fontId="32" fillId="8" borderId="12" xfId="0" applyFont="1" applyFill="1" applyBorder="1"/>
    <xf numFmtId="165" fontId="23" fillId="0" borderId="29" xfId="0" applyNumberFormat="1" applyFont="1" applyBorder="1" applyAlignment="1">
      <alignment horizontal="center"/>
    </xf>
    <xf numFmtId="0" fontId="32" fillId="8" borderId="9" xfId="0" applyFont="1" applyFill="1" applyBorder="1"/>
    <xf numFmtId="0" fontId="32" fillId="8" borderId="0" xfId="0" applyFont="1" applyFill="1" applyAlignment="1">
      <alignment horizontal="center"/>
    </xf>
    <xf numFmtId="0" fontId="32" fillId="8" borderId="51" xfId="0" applyFont="1" applyFill="1" applyBorder="1"/>
    <xf numFmtId="164" fontId="31" fillId="2" borderId="9" xfId="0" applyNumberFormat="1" applyFont="1" applyFill="1" applyBorder="1" applyAlignment="1">
      <alignment horizontal="center" vertical="center" wrapText="1"/>
    </xf>
    <xf numFmtId="165" fontId="23" fillId="0" borderId="22" xfId="26" applyNumberFormat="1" applyFont="1" applyBorder="1" applyAlignment="1">
      <alignment horizontal="center" vertical="center" wrapText="1"/>
    </xf>
    <xf numFmtId="165" fontId="23" fillId="0" borderId="28" xfId="26" applyNumberFormat="1" applyFont="1" applyBorder="1" applyAlignment="1">
      <alignment horizontal="center" vertical="center"/>
    </xf>
    <xf numFmtId="165" fontId="22" fillId="5" borderId="9" xfId="26" applyNumberFormat="1" applyFont="1" applyFill="1" applyBorder="1" applyAlignment="1">
      <alignment horizontal="center" vertical="center"/>
    </xf>
    <xf numFmtId="0" fontId="23" fillId="0" borderId="34" xfId="0" applyFont="1" applyBorder="1" applyAlignment="1">
      <alignment horizontal="right"/>
    </xf>
    <xf numFmtId="0" fontId="23" fillId="0" borderId="22" xfId="0" applyFont="1" applyBorder="1" applyAlignment="1">
      <alignment horizontal="right"/>
    </xf>
    <xf numFmtId="0" fontId="23" fillId="0" borderId="28" xfId="0" applyFont="1" applyBorder="1" applyAlignment="1">
      <alignment horizontal="right"/>
    </xf>
    <xf numFmtId="0" fontId="23" fillId="0" borderId="9" xfId="26" applyFont="1" applyBorder="1"/>
    <xf numFmtId="1" fontId="22" fillId="0" borderId="35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3" fillId="0" borderId="37" xfId="0" applyFont="1" applyBorder="1" applyAlignment="1">
      <alignment vertical="center"/>
    </xf>
    <xf numFmtId="0" fontId="22" fillId="2" borderId="50" xfId="0" applyFont="1" applyFill="1" applyBorder="1" applyAlignment="1">
      <alignment horizontal="left" vertical="center" wrapText="1"/>
    </xf>
    <xf numFmtId="0" fontId="22" fillId="2" borderId="43" xfId="0" applyFont="1" applyFill="1" applyBorder="1" applyAlignment="1">
      <alignment horizontal="center" vertical="center" wrapText="1"/>
    </xf>
    <xf numFmtId="164" fontId="22" fillId="2" borderId="43" xfId="0" applyNumberFormat="1" applyFont="1" applyFill="1" applyBorder="1" applyAlignment="1">
      <alignment horizontal="center" vertical="center" wrapText="1"/>
    </xf>
    <xf numFmtId="164" fontId="22" fillId="2" borderId="49" xfId="0" applyNumberFormat="1" applyFont="1" applyFill="1" applyBorder="1" applyAlignment="1">
      <alignment horizontal="center" vertical="center" wrapText="1"/>
    </xf>
    <xf numFmtId="0" fontId="22" fillId="5" borderId="52" xfId="26" applyFont="1" applyFill="1" applyBorder="1" applyAlignment="1">
      <alignment horizontal="center" vertical="center"/>
    </xf>
    <xf numFmtId="0" fontId="23" fillId="5" borderId="15" xfId="26" applyFont="1" applyFill="1" applyBorder="1" applyAlignment="1">
      <alignment vertical="center"/>
    </xf>
    <xf numFmtId="0" fontId="22" fillId="5" borderId="15" xfId="26" applyFont="1" applyFill="1" applyBorder="1" applyAlignment="1">
      <alignment horizontal="right" vertical="center"/>
    </xf>
    <xf numFmtId="0" fontId="23" fillId="5" borderId="15" xfId="26" applyFont="1" applyFill="1" applyBorder="1" applyAlignment="1">
      <alignment horizontal="center" vertical="center"/>
    </xf>
    <xf numFmtId="165" fontId="23" fillId="5" borderId="15" xfId="26" applyNumberFormat="1" applyFont="1" applyFill="1" applyBorder="1" applyAlignment="1">
      <alignment vertical="center"/>
    </xf>
    <xf numFmtId="165" fontId="23" fillId="5" borderId="15" xfId="26" applyNumberFormat="1" applyFont="1" applyFill="1" applyBorder="1" applyAlignment="1">
      <alignment horizontal="right" vertical="center"/>
    </xf>
    <xf numFmtId="165" fontId="22" fillId="5" borderId="15" xfId="26" applyNumberFormat="1" applyFont="1" applyFill="1" applyBorder="1" applyAlignment="1">
      <alignment horizontal="right" vertical="center"/>
    </xf>
    <xf numFmtId="165" fontId="22" fillId="5" borderId="16" xfId="26" applyNumberFormat="1" applyFont="1" applyFill="1" applyBorder="1" applyAlignment="1">
      <alignment horizontal="center" vertical="center"/>
    </xf>
    <xf numFmtId="0" fontId="28" fillId="0" borderId="1" xfId="42" applyFont="1" applyBorder="1" applyAlignment="1">
      <alignment horizontal="center" vertical="center"/>
    </xf>
    <xf numFmtId="0" fontId="23" fillId="0" borderId="1" xfId="41" applyFont="1" applyBorder="1"/>
    <xf numFmtId="0" fontId="23" fillId="0" borderId="1" xfId="41" applyFont="1" applyBorder="1" applyAlignment="1">
      <alignment horizontal="center"/>
    </xf>
    <xf numFmtId="0" fontId="22" fillId="0" borderId="18" xfId="26" applyFont="1" applyBorder="1" applyAlignment="1" applyProtection="1">
      <alignment horizontal="center" vertical="center" wrapText="1"/>
      <protection locked="0"/>
    </xf>
    <xf numFmtId="49" fontId="23" fillId="0" borderId="19" xfId="26" applyNumberFormat="1" applyFont="1" applyBorder="1" applyAlignment="1">
      <alignment vertical="center"/>
    </xf>
    <xf numFmtId="0" fontId="23" fillId="0" borderId="19" xfId="26" applyFont="1" applyBorder="1" applyAlignment="1">
      <alignment vertical="center"/>
    </xf>
    <xf numFmtId="0" fontId="23" fillId="0" borderId="19" xfId="26" applyFont="1" applyBorder="1" applyAlignment="1">
      <alignment horizontal="center" vertical="center"/>
    </xf>
    <xf numFmtId="165" fontId="23" fillId="0" borderId="19" xfId="26" applyNumberFormat="1" applyFont="1" applyBorder="1" applyAlignment="1">
      <alignment horizontal="center" vertical="center" wrapText="1"/>
    </xf>
    <xf numFmtId="165" fontId="23" fillId="0" borderId="20" xfId="26" applyNumberFormat="1" applyFont="1" applyBorder="1" applyAlignment="1">
      <alignment horizontal="center" vertical="center" wrapText="1"/>
    </xf>
    <xf numFmtId="0" fontId="23" fillId="0" borderId="24" xfId="41" applyFont="1" applyBorder="1"/>
    <xf numFmtId="0" fontId="23" fillId="0" borderId="24" xfId="41" applyFont="1" applyBorder="1" applyAlignment="1">
      <alignment horizontal="center"/>
    </xf>
    <xf numFmtId="0" fontId="22" fillId="0" borderId="31" xfId="26" applyFont="1" applyBorder="1" applyAlignment="1" applyProtection="1">
      <alignment horizontal="center" vertical="center" wrapText="1"/>
      <protection locked="0"/>
    </xf>
    <xf numFmtId="0" fontId="28" fillId="0" borderId="24" xfId="42" applyFont="1" applyBorder="1" applyAlignment="1">
      <alignment vertical="center"/>
    </xf>
    <xf numFmtId="0" fontId="28" fillId="0" borderId="24" xfId="42" applyFont="1" applyBorder="1" applyAlignment="1">
      <alignment horizontal="center" vertical="center"/>
    </xf>
    <xf numFmtId="0" fontId="28" fillId="0" borderId="19" xfId="42" applyFont="1" applyBorder="1" applyAlignment="1">
      <alignment vertical="center"/>
    </xf>
    <xf numFmtId="0" fontId="28" fillId="0" borderId="19" xfId="42" applyFont="1" applyBorder="1" applyAlignment="1">
      <alignment horizontal="center" vertical="center"/>
    </xf>
    <xf numFmtId="165" fontId="23" fillId="0" borderId="19" xfId="26" applyNumberFormat="1" applyFont="1" applyBorder="1" applyAlignment="1">
      <alignment horizontal="center" vertical="center"/>
    </xf>
    <xf numFmtId="165" fontId="23" fillId="0" borderId="20" xfId="26" applyNumberFormat="1" applyFont="1" applyBorder="1" applyAlignment="1">
      <alignment horizontal="center" vertical="center"/>
    </xf>
    <xf numFmtId="0" fontId="23" fillId="0" borderId="24" xfId="26" applyFont="1" applyBorder="1" applyAlignment="1">
      <alignment horizontal="left" vertical="center"/>
    </xf>
    <xf numFmtId="0" fontId="23" fillId="0" borderId="24" xfId="26" applyFont="1" applyBorder="1" applyAlignment="1">
      <alignment horizontal="center" vertical="center"/>
    </xf>
    <xf numFmtId="0" fontId="22" fillId="0" borderId="18" xfId="26" applyFont="1" applyBorder="1" applyAlignment="1">
      <alignment horizontal="center" vertical="center"/>
    </xf>
    <xf numFmtId="49" fontId="23" fillId="0" borderId="24" xfId="26" applyNumberFormat="1" applyFont="1" applyBorder="1" applyAlignment="1">
      <alignment vertical="center" wrapText="1"/>
    </xf>
    <xf numFmtId="165" fontId="23" fillId="0" borderId="24" xfId="26" applyNumberFormat="1" applyFont="1" applyBorder="1" applyAlignment="1">
      <alignment horizontal="center" vertical="center" wrapText="1"/>
    </xf>
    <xf numFmtId="165" fontId="23" fillId="0" borderId="28" xfId="26" applyNumberFormat="1" applyFont="1" applyBorder="1" applyAlignment="1">
      <alignment horizontal="center" vertical="center" wrapText="1"/>
    </xf>
    <xf numFmtId="49" fontId="23" fillId="0" borderId="19" xfId="26" applyNumberFormat="1" applyFont="1" applyBorder="1" applyAlignment="1">
      <alignment vertical="center" wrapText="1"/>
    </xf>
    <xf numFmtId="0" fontId="23" fillId="0" borderId="19" xfId="41" applyFont="1" applyBorder="1"/>
    <xf numFmtId="0" fontId="23" fillId="0" borderId="19" xfId="41" applyFont="1" applyBorder="1" applyAlignment="1">
      <alignment horizontal="center"/>
    </xf>
    <xf numFmtId="0" fontId="37" fillId="0" borderId="11" xfId="52" applyFont="1" applyBorder="1"/>
    <xf numFmtId="0" fontId="23" fillId="0" borderId="40" xfId="0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25" xfId="0" applyFont="1" applyBorder="1" applyAlignment="1">
      <alignment horizontal="right"/>
    </xf>
    <xf numFmtId="164" fontId="22" fillId="9" borderId="48" xfId="0" applyNumberFormat="1" applyFont="1" applyFill="1" applyBorder="1" applyAlignment="1">
      <alignment horizontal="center" vertical="center" wrapText="1"/>
    </xf>
    <xf numFmtId="9" fontId="23" fillId="0" borderId="11" xfId="51" applyFont="1" applyBorder="1"/>
    <xf numFmtId="9" fontId="22" fillId="9" borderId="48" xfId="51" applyFont="1" applyFill="1" applyBorder="1" applyAlignment="1">
      <alignment horizontal="center" vertical="center" wrapText="1"/>
    </xf>
    <xf numFmtId="9" fontId="22" fillId="3" borderId="8" xfId="51" applyFont="1" applyFill="1" applyBorder="1" applyAlignment="1">
      <alignment horizontal="center"/>
    </xf>
    <xf numFmtId="9" fontId="23" fillId="6" borderId="15" xfId="51" applyFont="1" applyFill="1" applyBorder="1" applyAlignment="1">
      <alignment vertical="center" wrapText="1"/>
    </xf>
    <xf numFmtId="9" fontId="22" fillId="3" borderId="11" xfId="51" applyFont="1" applyFill="1" applyBorder="1" applyAlignment="1">
      <alignment horizontal="center"/>
    </xf>
    <xf numFmtId="9" fontId="34" fillId="3" borderId="11" xfId="51" applyFont="1" applyFill="1" applyBorder="1" applyAlignment="1">
      <alignment horizontal="center" vertical="center"/>
    </xf>
    <xf numFmtId="9" fontId="31" fillId="7" borderId="8" xfId="51" applyFont="1" applyFill="1" applyBorder="1" applyAlignment="1">
      <alignment horizontal="center" wrapText="1"/>
    </xf>
    <xf numFmtId="9" fontId="32" fillId="8" borderId="11" xfId="51" applyFont="1" applyFill="1" applyBorder="1"/>
    <xf numFmtId="9" fontId="32" fillId="8" borderId="8" xfId="51" applyFont="1" applyFill="1" applyBorder="1"/>
    <xf numFmtId="9" fontId="32" fillId="8" borderId="0" xfId="51" applyFont="1" applyFill="1"/>
    <xf numFmtId="9" fontId="32" fillId="8" borderId="15" xfId="51" applyFont="1" applyFill="1" applyBorder="1"/>
    <xf numFmtId="9" fontId="31" fillId="2" borderId="8" xfId="51" applyFont="1" applyFill="1" applyBorder="1" applyAlignment="1">
      <alignment horizontal="center" vertical="center" wrapText="1"/>
    </xf>
    <xf numFmtId="9" fontId="22" fillId="5" borderId="15" xfId="51" applyFont="1" applyFill="1" applyBorder="1" applyAlignment="1">
      <alignment horizontal="right" vertical="center"/>
    </xf>
    <xf numFmtId="9" fontId="22" fillId="5" borderId="8" xfId="51" applyFont="1" applyFill="1" applyBorder="1" applyAlignment="1">
      <alignment horizontal="right" vertical="center"/>
    </xf>
    <xf numFmtId="9" fontId="23" fillId="0" borderId="40" xfId="51" applyFont="1" applyBorder="1" applyAlignment="1">
      <alignment horizontal="right"/>
    </xf>
    <xf numFmtId="9" fontId="23" fillId="0" borderId="4" xfId="51" applyFont="1" applyBorder="1" applyAlignment="1">
      <alignment horizontal="right"/>
    </xf>
    <xf numFmtId="9" fontId="23" fillId="0" borderId="25" xfId="51" applyFont="1" applyBorder="1" applyAlignment="1">
      <alignment horizontal="right"/>
    </xf>
    <xf numFmtId="9" fontId="23" fillId="0" borderId="8" xfId="51" applyFont="1" applyBorder="1"/>
    <xf numFmtId="9" fontId="23" fillId="0" borderId="0" xfId="51" applyFont="1" applyAlignment="1">
      <alignment horizontal="center" vertical="center"/>
    </xf>
    <xf numFmtId="9" fontId="23" fillId="0" borderId="0" xfId="51" applyFont="1" applyAlignment="1">
      <alignment horizontal="center"/>
    </xf>
    <xf numFmtId="9" fontId="23" fillId="0" borderId="0" xfId="51" applyFont="1" applyAlignment="1">
      <alignment horizontal="right" vertical="center"/>
    </xf>
    <xf numFmtId="9" fontId="23" fillId="0" borderId="1" xfId="51" applyFont="1" applyBorder="1" applyAlignment="1">
      <alignment horizontal="center" vertical="center" wrapText="1"/>
    </xf>
    <xf numFmtId="9" fontId="23" fillId="0" borderId="36" xfId="51" applyFont="1" applyBorder="1" applyAlignment="1">
      <alignment horizontal="center" vertical="center"/>
    </xf>
    <xf numFmtId="9" fontId="23" fillId="0" borderId="19" xfId="51" applyFont="1" applyBorder="1" applyAlignment="1">
      <alignment horizontal="center" vertical="center"/>
    </xf>
    <xf numFmtId="9" fontId="23" fillId="0" borderId="24" xfId="51" applyFont="1" applyBorder="1" applyAlignment="1">
      <alignment horizontal="center" vertical="center"/>
    </xf>
    <xf numFmtId="9" fontId="23" fillId="0" borderId="3" xfId="51" applyFont="1" applyBorder="1" applyAlignment="1">
      <alignment horizontal="center" vertical="center"/>
    </xf>
    <xf numFmtId="9" fontId="23" fillId="0" borderId="1" xfId="51" applyFont="1" applyBorder="1" applyAlignment="1">
      <alignment horizontal="center" vertical="center"/>
    </xf>
    <xf numFmtId="9" fontId="23" fillId="0" borderId="1" xfId="51" applyFont="1" applyBorder="1" applyAlignment="1">
      <alignment horizontal="center"/>
    </xf>
    <xf numFmtId="9" fontId="23" fillId="0" borderId="19" xfId="51" applyFont="1" applyBorder="1" applyAlignment="1">
      <alignment horizontal="center"/>
    </xf>
    <xf numFmtId="9" fontId="23" fillId="0" borderId="24" xfId="51" applyFont="1" applyBorder="1" applyAlignment="1">
      <alignment horizontal="center"/>
    </xf>
    <xf numFmtId="9" fontId="23" fillId="0" borderId="3" xfId="51" applyFont="1" applyBorder="1" applyAlignment="1">
      <alignment horizontal="center" vertical="center" wrapText="1"/>
    </xf>
    <xf numFmtId="9" fontId="23" fillId="0" borderId="19" xfId="51" applyFont="1" applyBorder="1" applyAlignment="1">
      <alignment horizontal="center" vertical="center" wrapText="1"/>
    </xf>
    <xf numFmtId="9" fontId="23" fillId="0" borderId="43" xfId="51" applyFont="1" applyBorder="1" applyAlignment="1">
      <alignment horizontal="center" vertical="center" wrapText="1"/>
    </xf>
    <xf numFmtId="9" fontId="23" fillId="0" borderId="24" xfId="51" applyFont="1" applyBorder="1" applyAlignment="1">
      <alignment horizontal="center" vertical="center" wrapText="1"/>
    </xf>
    <xf numFmtId="9" fontId="23" fillId="0" borderId="45" xfId="51" applyFont="1" applyBorder="1" applyAlignment="1">
      <alignment horizontal="center" vertical="center" wrapText="1"/>
    </xf>
    <xf numFmtId="9" fontId="23" fillId="0" borderId="36" xfId="51" applyFont="1" applyBorder="1" applyAlignment="1">
      <alignment horizontal="center"/>
    </xf>
    <xf numFmtId="9" fontId="23" fillId="0" borderId="3" xfId="51" applyFont="1" applyBorder="1" applyAlignment="1">
      <alignment horizontal="center"/>
    </xf>
    <xf numFmtId="9" fontId="23" fillId="0" borderId="37" xfId="51" applyFont="1" applyBorder="1" applyAlignment="1">
      <alignment horizontal="center"/>
    </xf>
    <xf numFmtId="9" fontId="23" fillId="0" borderId="43" xfId="51" applyFont="1" applyBorder="1" applyAlignment="1">
      <alignment horizontal="center"/>
    </xf>
    <xf numFmtId="0" fontId="25" fillId="0" borderId="1" xfId="41" applyFont="1" applyBorder="1"/>
    <xf numFmtId="165" fontId="23" fillId="0" borderId="39" xfId="0" applyNumberFormat="1" applyFont="1" applyBorder="1" applyAlignment="1">
      <alignment horizontal="center" vertical="center" wrapText="1"/>
    </xf>
    <xf numFmtId="1" fontId="32" fillId="8" borderId="10" xfId="0" applyNumberFormat="1" applyFont="1" applyFill="1" applyBorder="1" applyAlignment="1">
      <alignment horizontal="left" vertical="center"/>
    </xf>
    <xf numFmtId="0" fontId="32" fillId="8" borderId="11" xfId="0" applyFont="1" applyFill="1" applyBorder="1" applyAlignment="1">
      <alignment vertical="center"/>
    </xf>
    <xf numFmtId="0" fontId="40" fillId="10" borderId="7" xfId="0" applyFont="1" applyFill="1" applyBorder="1" applyAlignment="1">
      <alignment vertical="center"/>
    </xf>
    <xf numFmtId="0" fontId="40" fillId="10" borderId="8" xfId="0" applyFont="1" applyFill="1" applyBorder="1" applyAlignment="1">
      <alignment vertical="center" wrapText="1"/>
    </xf>
    <xf numFmtId="0" fontId="40" fillId="10" borderId="8" xfId="0" applyFont="1" applyFill="1" applyBorder="1" applyAlignment="1">
      <alignment horizontal="center" vertical="center" wrapText="1"/>
    </xf>
    <xf numFmtId="9" fontId="40" fillId="10" borderId="8" xfId="51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23" fillId="0" borderId="12" xfId="0" applyFont="1" applyBorder="1"/>
    <xf numFmtId="0" fontId="37" fillId="0" borderId="0" xfId="0" applyFont="1"/>
    <xf numFmtId="9" fontId="23" fillId="0" borderId="0" xfId="51" applyFont="1" applyBorder="1"/>
    <xf numFmtId="0" fontId="23" fillId="0" borderId="51" xfId="0" applyFont="1" applyBorder="1"/>
    <xf numFmtId="0" fontId="23" fillId="0" borderId="0" xfId="0" applyFont="1" applyAlignment="1">
      <alignment horizontal="right"/>
    </xf>
    <xf numFmtId="9" fontId="23" fillId="4" borderId="0" xfId="51" applyFont="1" applyFill="1" applyBorder="1" applyAlignment="1">
      <alignment horizontal="right"/>
    </xf>
    <xf numFmtId="0" fontId="23" fillId="4" borderId="0" xfId="0" applyFont="1" applyFill="1" applyAlignment="1">
      <alignment horizontal="right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/>
    <xf numFmtId="0" fontId="23" fillId="0" borderId="15" xfId="0" applyFont="1" applyBorder="1" applyAlignment="1">
      <alignment horizontal="left"/>
    </xf>
    <xf numFmtId="0" fontId="23" fillId="0" borderId="15" xfId="0" applyFont="1" applyBorder="1" applyAlignment="1">
      <alignment horizontal="right"/>
    </xf>
    <xf numFmtId="9" fontId="23" fillId="4" borderId="15" xfId="51" applyFont="1" applyFill="1" applyBorder="1" applyAlignment="1">
      <alignment horizontal="right"/>
    </xf>
    <xf numFmtId="0" fontId="23" fillId="4" borderId="15" xfId="0" applyFont="1" applyFill="1" applyBorder="1" applyAlignment="1">
      <alignment horizontal="right"/>
    </xf>
    <xf numFmtId="0" fontId="22" fillId="0" borderId="15" xfId="0" applyFont="1" applyBorder="1"/>
    <xf numFmtId="0" fontId="23" fillId="0" borderId="7" xfId="26" applyFont="1" applyBorder="1" applyAlignment="1">
      <alignment horizontal="left" wrapText="1"/>
    </xf>
    <xf numFmtId="0" fontId="23" fillId="0" borderId="8" xfId="26" applyFont="1" applyBorder="1" applyAlignment="1">
      <alignment horizontal="left" wrapText="1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3" xfId="0" applyFont="1" applyBorder="1"/>
    <xf numFmtId="0" fontId="23" fillId="0" borderId="27" xfId="0" applyFont="1" applyBorder="1"/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38" xfId="0" applyFont="1" applyBorder="1"/>
    <xf numFmtId="0" fontId="23" fillId="0" borderId="39" xfId="0" applyFont="1" applyBorder="1"/>
    <xf numFmtId="0" fontId="23" fillId="0" borderId="40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32" xfId="0" applyFont="1" applyBorder="1"/>
    <xf numFmtId="0" fontId="23" fillId="0" borderId="6" xfId="0" applyFont="1" applyBorder="1"/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31" fillId="9" borderId="7" xfId="0" applyFont="1" applyFill="1" applyBorder="1" applyAlignment="1">
      <alignment horizontal="center"/>
    </xf>
    <xf numFmtId="0" fontId="31" fillId="9" borderId="8" xfId="0" applyFont="1" applyFill="1" applyBorder="1" applyAlignment="1">
      <alignment horizontal="center"/>
    </xf>
    <xf numFmtId="0" fontId="31" fillId="9" borderId="9" xfId="0" applyFont="1" applyFill="1" applyBorder="1" applyAlignment="1">
      <alignment horizontal="center"/>
    </xf>
  </cellXfs>
  <cellStyles count="53">
    <cellStyle name="Currency" xfId="50" builtinId="4"/>
    <cellStyle name="Currency 2" xfId="10" xr:uid="{00000000-0005-0000-0000-000000000000}"/>
    <cellStyle name="Currency 2 2" xfId="18" xr:uid="{00000000-0005-0000-0000-000001000000}"/>
    <cellStyle name="Currency 2 3" xfId="48" xr:uid="{9FA75B6C-4134-4B8F-BB5C-EB48497011CC}"/>
    <cellStyle name="Currency 3" xfId="13" xr:uid="{00000000-0005-0000-0000-000002000000}"/>
    <cellStyle name="Normal" xfId="0" builtinId="0"/>
    <cellStyle name="Normal 10" xfId="47" xr:uid="{B438E70F-4BA4-4D10-9487-7C6D1A196DC9}"/>
    <cellStyle name="Normal 11" xfId="46" xr:uid="{67F7123E-6654-4C92-9BF3-26ABD3F95B87}"/>
    <cellStyle name="Normal 12" xfId="52" xr:uid="{CBFEFF82-A3FA-4405-8432-4D08C0FB67EF}"/>
    <cellStyle name="Normal 2" xfId="1" xr:uid="{00000000-0005-0000-0000-000005000000}"/>
    <cellStyle name="Normal 2 2" xfId="12" xr:uid="{00000000-0005-0000-0000-000006000000}"/>
    <cellStyle name="Normal 2 2 2" xfId="19" xr:uid="{00000000-0005-0000-0000-000007000000}"/>
    <cellStyle name="Normal 2 3" xfId="7" xr:uid="{00000000-0005-0000-0000-000008000000}"/>
    <cellStyle name="Normal 3" xfId="2" xr:uid="{00000000-0005-0000-0000-000009000000}"/>
    <cellStyle name="Normal 4" xfId="3" xr:uid="{00000000-0005-0000-0000-00000A000000}"/>
    <cellStyle name="Normal 4 2" xfId="14" xr:uid="{00000000-0005-0000-0000-00000B000000}"/>
    <cellStyle name="Normal 4 3" xfId="21" xr:uid="{9D00E57F-9948-4D0B-975D-6577F5D09CF2}"/>
    <cellStyle name="Normal 4 3 2" xfId="26" xr:uid="{F5139112-C746-4052-937C-ABE16F588628}"/>
    <cellStyle name="Normal 5" xfId="4" xr:uid="{00000000-0005-0000-0000-00000C000000}"/>
    <cellStyle name="Normal 5 2" xfId="9" xr:uid="{00000000-0005-0000-0000-00000D000000}"/>
    <cellStyle name="Normal 5 3" xfId="17" xr:uid="{00000000-0005-0000-0000-00000E000000}"/>
    <cellStyle name="Normal 5 4" xfId="20" xr:uid="{2A770683-1739-486D-9A4A-6D8B20CEBF43}"/>
    <cellStyle name="Normal 5 4 2" xfId="23" xr:uid="{5111CF98-E433-416F-9EEA-F17D46872BD3}"/>
    <cellStyle name="Normal 5 4 3" xfId="25" xr:uid="{239978BC-C425-4FD4-988E-4AC1C52C2D09}"/>
    <cellStyle name="Normal 5 4 4" xfId="28" xr:uid="{81AD581D-3E17-48D2-AEA4-0882EAEBF97F}"/>
    <cellStyle name="Normal 5 4 4 2" xfId="30" xr:uid="{F45626E8-B92B-4D7D-BEB8-448E629BF822}"/>
    <cellStyle name="Normal 5 4 4 3" xfId="32" xr:uid="{5687B09B-7730-49F2-A470-908444C679AF}"/>
    <cellStyle name="Normal 5 4 4 3 2" xfId="34" xr:uid="{A4B8144C-D3CF-4504-9912-C25EBDB9EFDF}"/>
    <cellStyle name="Normal 5 4 4 3 3" xfId="36" xr:uid="{0E8CC7A4-E746-4FA3-BA53-9790C5E3EBC5}"/>
    <cellStyle name="Normal 5 4 4 3 4" xfId="38" xr:uid="{958CEB1B-76CE-4230-8B28-96C35B9C1E9C}"/>
    <cellStyle name="Normal 5 4 4 3 5" xfId="40" xr:uid="{FD85A381-F576-4F7B-829B-8B8320202E41}"/>
    <cellStyle name="Normal 5 4 4 3 6" xfId="42" xr:uid="{C8B7D7F5-F7F2-4EF3-BB42-FDD597E7A77C}"/>
    <cellStyle name="Normal 5 4 4 3 6 2" xfId="44" xr:uid="{35151290-F757-4A7D-A310-9D32DB244917}"/>
    <cellStyle name="Normal 6" xfId="5" xr:uid="{00000000-0005-0000-0000-00000F000000}"/>
    <cellStyle name="Normal 6 2" xfId="8" xr:uid="{00000000-0005-0000-0000-000010000000}"/>
    <cellStyle name="Normal 6 3" xfId="16" xr:uid="{00000000-0005-0000-0000-000011000000}"/>
    <cellStyle name="Normal 7" xfId="6" xr:uid="{00000000-0005-0000-0000-000012000000}"/>
    <cellStyle name="Normal 8" xfId="22" xr:uid="{09359ED0-2D96-4F9E-9077-ADA70609FFBD}"/>
    <cellStyle name="Normal 8 2" xfId="27" xr:uid="{330355EE-7F11-4D6E-9873-8C5E3A1D3CE1}"/>
    <cellStyle name="Normal 8 3" xfId="29" xr:uid="{D469D0C4-FCDF-47E0-A04E-DE2407EC9463}"/>
    <cellStyle name="Normal 8 4" xfId="31" xr:uid="{D2AE8DED-6F55-48E5-8A5D-1E5AFE85D556}"/>
    <cellStyle name="Normal 8 4 2" xfId="33" xr:uid="{7FA44AD3-8C90-4E68-81CC-5B54655B6D26}"/>
    <cellStyle name="Normal 8 4 3" xfId="35" xr:uid="{1A843A95-A54D-4FCA-9C74-59350F23EAD3}"/>
    <cellStyle name="Normal 8 4 4" xfId="37" xr:uid="{562EF81F-8AA1-47C2-B06E-31F74784E2F1}"/>
    <cellStyle name="Normal 8 4 5" xfId="39" xr:uid="{1285FFD6-2A60-4598-85EA-C52AE7A9AE3F}"/>
    <cellStyle name="Normal 8 4 6" xfId="41" xr:uid="{EC811A66-15C5-41D4-8196-7B976815CFE0}"/>
    <cellStyle name="Normal 8 4 6 2" xfId="43" xr:uid="{FAC626B3-23A6-4D85-B6C6-C0D812FA807D}"/>
    <cellStyle name="Normal 9" xfId="24" xr:uid="{63684DC5-9C04-4F3D-9F6C-BD9EC1044CB3}"/>
    <cellStyle name="Normal 9 2" xfId="45" xr:uid="{75BFF8D4-33F4-4EED-886C-EBE5FE584C1B}"/>
    <cellStyle name="Percent" xfId="51" builtinId="5"/>
    <cellStyle name="Percent 2" xfId="15" xr:uid="{00000000-0005-0000-0000-000013000000}"/>
    <cellStyle name="Percent 3" xfId="11" xr:uid="{00000000-0005-0000-0000-000014000000}"/>
    <cellStyle name="一般 2" xfId="49" xr:uid="{E163AC84-6549-4085-A755-C1BDEBF9FE0A}"/>
  </cellStyles>
  <dxfs count="0"/>
  <tableStyles count="0" defaultTableStyle="TableStyleMedium9" defaultPivotStyle="PivotStyleLight16"/>
  <colors>
    <mruColors>
      <color rgb="FF00FF00"/>
      <color rgb="FF66FFCC"/>
      <color rgb="FFFFFF00"/>
      <color rgb="FF00FFFF"/>
      <color rgb="FFFF66FF"/>
      <color rgb="FFFE39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32435</xdr:colOff>
      <xdr:row>0</xdr:row>
      <xdr:rowOff>58526</xdr:rowOff>
    </xdr:from>
    <xdr:to>
      <xdr:col>2</xdr:col>
      <xdr:colOff>567696</xdr:colOff>
      <xdr:row>3</xdr:row>
      <xdr:rowOff>121136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228759-ACCF-48F2-AA38-19AF4EF82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60" y="58526"/>
          <a:ext cx="1635537" cy="565928"/>
        </a:xfrm>
        <a:prstGeom prst="rect">
          <a:avLst/>
        </a:prstGeom>
      </xdr:spPr>
    </xdr:pic>
    <xdr:clientData/>
  </xdr:twoCellAnchor>
  <xdr:twoCellAnchor editAs="oneCell">
    <xdr:from>
      <xdr:col>2</xdr:col>
      <xdr:colOff>2429761</xdr:colOff>
      <xdr:row>0</xdr:row>
      <xdr:rowOff>34201</xdr:rowOff>
    </xdr:from>
    <xdr:to>
      <xdr:col>2</xdr:col>
      <xdr:colOff>3076150</xdr:colOff>
      <xdr:row>3</xdr:row>
      <xdr:rowOff>95065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93F335-0DEE-440E-AB92-F2F98E28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62" y="34201"/>
          <a:ext cx="646389" cy="56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939236</xdr:colOff>
      <xdr:row>0</xdr:row>
      <xdr:rowOff>29264</xdr:rowOff>
    </xdr:from>
    <xdr:to>
      <xdr:col>2</xdr:col>
      <xdr:colOff>2071798</xdr:colOff>
      <xdr:row>3</xdr:row>
      <xdr:rowOff>106425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2292AC-0979-4D27-9E8B-0CECB5141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37" y="29264"/>
          <a:ext cx="1132562" cy="58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37"/>
  <sheetViews>
    <sheetView tabSelected="1" view="pageBreakPreview" zoomScale="93" zoomScaleNormal="83" zoomScaleSheetLayoutView="93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640625" defaultRowHeight="12.9"/>
  <cols>
    <col min="1" max="1" width="6.1640625" style="11" customWidth="1"/>
    <col min="2" max="2" width="16.83203125" style="3" customWidth="1"/>
    <col min="3" max="3" width="54.1640625" style="3" customWidth="1"/>
    <col min="4" max="4" width="6.83203125" style="2" customWidth="1"/>
    <col min="5" max="5" width="12.25" style="4" customWidth="1"/>
    <col min="6" max="6" width="12" style="4" customWidth="1"/>
    <col min="7" max="7" width="10.83203125" style="4" customWidth="1"/>
    <col min="8" max="8" width="12.75" style="4" customWidth="1"/>
    <col min="9" max="9" width="8.25" style="292" customWidth="1"/>
    <col min="10" max="10" width="9.4140625" style="4" customWidth="1"/>
    <col min="11" max="11" width="12.75" style="4" customWidth="1"/>
    <col min="12" max="12" width="10.25" style="4" customWidth="1"/>
    <col min="13" max="13" width="9.1640625" style="2" hidden="1" customWidth="1"/>
    <col min="14" max="14" width="9.1640625" style="99" hidden="1" customWidth="1"/>
    <col min="15" max="15" width="8.1640625" style="2" hidden="1" customWidth="1"/>
    <col min="16" max="26" width="5.75" style="2" customWidth="1"/>
    <col min="27" max="16384" width="9.1640625" style="2"/>
  </cols>
  <sheetData>
    <row r="1" spans="1:48" s="108" customFormat="1">
      <c r="A1" s="336"/>
      <c r="B1" s="337"/>
      <c r="C1" s="337"/>
      <c r="D1" s="112"/>
      <c r="E1" s="267" t="s">
        <v>418</v>
      </c>
      <c r="F1" s="113"/>
      <c r="G1" s="113"/>
      <c r="H1" s="113"/>
      <c r="I1" s="272"/>
      <c r="J1" s="113"/>
      <c r="K1" s="320"/>
      <c r="L1" s="113"/>
      <c r="M1" s="190" t="s">
        <v>287</v>
      </c>
      <c r="N1" s="190" t="s">
        <v>287</v>
      </c>
    </row>
    <row r="2" spans="1:48" s="108" customFormat="1" ht="13.3" thickBot="1">
      <c r="A2" s="338"/>
      <c r="B2" s="339"/>
      <c r="C2" s="339"/>
      <c r="D2" s="2"/>
      <c r="E2" s="321" t="s">
        <v>306</v>
      </c>
      <c r="I2" s="322"/>
      <c r="K2" s="323"/>
      <c r="L2" s="6"/>
      <c r="M2" s="190" t="s">
        <v>287</v>
      </c>
      <c r="N2" s="190" t="s">
        <v>287</v>
      </c>
    </row>
    <row r="3" spans="1:48" s="108" customFormat="1" ht="13.3" thickBot="1">
      <c r="A3" s="338"/>
      <c r="B3" s="339"/>
      <c r="C3" s="339"/>
      <c r="D3" s="2"/>
      <c r="E3" s="108" t="s">
        <v>3</v>
      </c>
      <c r="H3" s="324"/>
      <c r="I3" s="325"/>
      <c r="J3" s="326" t="s">
        <v>95</v>
      </c>
      <c r="K3" s="193">
        <f>K206</f>
        <v>0</v>
      </c>
      <c r="M3" s="190" t="s">
        <v>287</v>
      </c>
      <c r="N3" s="190" t="s">
        <v>287</v>
      </c>
    </row>
    <row r="4" spans="1:48" s="108" customFormat="1" ht="13.3" thickBot="1">
      <c r="A4" s="340"/>
      <c r="B4" s="341"/>
      <c r="C4" s="341"/>
      <c r="D4" s="327"/>
      <c r="E4" s="333" t="s">
        <v>420</v>
      </c>
      <c r="F4" s="328"/>
      <c r="G4" s="329"/>
      <c r="H4" s="330"/>
      <c r="I4" s="331"/>
      <c r="J4" s="332" t="s">
        <v>292</v>
      </c>
      <c r="K4" s="192"/>
      <c r="L4" s="6"/>
      <c r="M4" s="190" t="s">
        <v>287</v>
      </c>
      <c r="N4" s="190" t="s">
        <v>287</v>
      </c>
    </row>
    <row r="5" spans="1:48" s="108" customFormat="1" ht="20.149999999999999" customHeight="1" thickBot="1">
      <c r="A5" s="357" t="s">
        <v>419</v>
      </c>
      <c r="B5" s="358"/>
      <c r="C5" s="358"/>
      <c r="D5" s="358"/>
      <c r="E5" s="358"/>
      <c r="F5" s="358"/>
      <c r="G5" s="358"/>
      <c r="H5" s="358"/>
      <c r="I5" s="358"/>
      <c r="J5" s="358"/>
      <c r="K5" s="359"/>
      <c r="L5" s="6"/>
      <c r="M5" s="190"/>
      <c r="N5" s="190"/>
    </row>
    <row r="6" spans="1:48" ht="30" customHeight="1" thickBot="1">
      <c r="A6" s="57" t="s">
        <v>28</v>
      </c>
      <c r="B6" s="57" t="s">
        <v>0</v>
      </c>
      <c r="C6" s="57" t="s">
        <v>1</v>
      </c>
      <c r="D6" s="57" t="s">
        <v>147</v>
      </c>
      <c r="E6" s="58" t="s">
        <v>2</v>
      </c>
      <c r="F6" s="58" t="s">
        <v>30</v>
      </c>
      <c r="G6" s="58" t="s">
        <v>36</v>
      </c>
      <c r="H6" s="58" t="s">
        <v>27</v>
      </c>
      <c r="I6" s="273" t="s">
        <v>414</v>
      </c>
      <c r="J6" s="271" t="s">
        <v>415</v>
      </c>
      <c r="K6" s="58" t="s">
        <v>26</v>
      </c>
      <c r="L6" s="114" t="s">
        <v>44</v>
      </c>
      <c r="M6" s="191" t="s">
        <v>287</v>
      </c>
      <c r="N6" s="191" t="s">
        <v>287</v>
      </c>
      <c r="O6" s="48" t="s">
        <v>148</v>
      </c>
    </row>
    <row r="7" spans="1:48" s="104" customFormat="1" ht="13.3" thickBot="1">
      <c r="A7" s="315" t="s">
        <v>312</v>
      </c>
      <c r="B7" s="316"/>
      <c r="C7" s="316"/>
      <c r="D7" s="317"/>
      <c r="E7" s="317"/>
      <c r="F7" s="317"/>
      <c r="G7" s="317"/>
      <c r="H7" s="317"/>
      <c r="I7" s="318"/>
      <c r="J7" s="317"/>
      <c r="K7" s="319"/>
      <c r="L7" s="105"/>
      <c r="M7" s="2"/>
      <c r="N7" s="99"/>
    </row>
    <row r="8" spans="1:48" s="136" customFormat="1" ht="15.75" customHeight="1" thickBot="1">
      <c r="A8" s="136" t="s">
        <v>46</v>
      </c>
      <c r="B8" s="135"/>
      <c r="C8" s="135"/>
      <c r="D8" s="137"/>
      <c r="E8" s="137"/>
      <c r="F8" s="137"/>
      <c r="G8" s="137"/>
      <c r="H8" s="137"/>
      <c r="I8" s="274"/>
      <c r="J8" s="137"/>
      <c r="K8" s="204"/>
      <c r="L8" s="133"/>
      <c r="M8" s="2" t="b">
        <f t="shared" ref="M8:M12" si="0">ISBLANK(A8)</f>
        <v>0</v>
      </c>
      <c r="N8" s="99">
        <f t="shared" ref="N8:N50" si="1">$K$4</f>
        <v>0</v>
      </c>
      <c r="O8" s="1"/>
      <c r="P8" s="104"/>
      <c r="Q8" s="104"/>
      <c r="R8" s="104"/>
      <c r="S8" s="104"/>
      <c r="T8" s="104"/>
      <c r="U8" s="10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5"/>
    </row>
    <row r="9" spans="1:48" s="61" customFormat="1" ht="13.3" thickBot="1">
      <c r="A9" s="42"/>
      <c r="B9" s="62" t="s">
        <v>146</v>
      </c>
      <c r="C9" s="62" t="s">
        <v>262</v>
      </c>
      <c r="D9" s="63">
        <v>4</v>
      </c>
      <c r="E9" s="13">
        <v>18.989999999999998</v>
      </c>
      <c r="F9" s="13">
        <v>15.49</v>
      </c>
      <c r="G9" s="13">
        <v>9.49</v>
      </c>
      <c r="H9" s="13">
        <v>7.59</v>
      </c>
      <c r="I9" s="293">
        <v>0.25</v>
      </c>
      <c r="J9" s="13">
        <v>5.69</v>
      </c>
      <c r="K9" s="18">
        <f>A9*J9</f>
        <v>0</v>
      </c>
      <c r="L9" s="13"/>
      <c r="M9" s="2" t="b">
        <f t="shared" si="0"/>
        <v>1</v>
      </c>
      <c r="N9" s="99">
        <f t="shared" si="1"/>
        <v>0</v>
      </c>
      <c r="O9" s="1"/>
      <c r="P9" s="104"/>
      <c r="Q9" s="104"/>
      <c r="R9" s="104"/>
      <c r="S9" s="104"/>
      <c r="T9" s="104"/>
      <c r="U9" s="104"/>
    </row>
    <row r="10" spans="1:48" s="136" customFormat="1" ht="15.75" customHeight="1" thickBot="1">
      <c r="A10" s="136" t="s">
        <v>133</v>
      </c>
      <c r="B10" s="135"/>
      <c r="C10" s="135"/>
      <c r="D10" s="137"/>
      <c r="E10" s="137"/>
      <c r="F10" s="137"/>
      <c r="G10" s="137"/>
      <c r="H10" s="137"/>
      <c r="I10" s="274"/>
      <c r="J10" s="137"/>
      <c r="K10" s="204"/>
      <c r="L10" s="132"/>
      <c r="M10" s="2" t="b">
        <f t="shared" si="0"/>
        <v>0</v>
      </c>
      <c r="N10" s="99">
        <f t="shared" si="1"/>
        <v>0</v>
      </c>
      <c r="O10" s="1"/>
      <c r="P10" s="104"/>
      <c r="Q10" s="104"/>
      <c r="R10" s="104"/>
      <c r="S10" s="104"/>
      <c r="T10" s="104"/>
      <c r="U10" s="10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5"/>
    </row>
    <row r="11" spans="1:48" s="61" customFormat="1">
      <c r="A11" s="42"/>
      <c r="B11" s="62" t="s">
        <v>143</v>
      </c>
      <c r="C11" s="5" t="s">
        <v>363</v>
      </c>
      <c r="D11" s="54">
        <v>3</v>
      </c>
      <c r="E11" s="81">
        <v>31.99</v>
      </c>
      <c r="F11" s="81">
        <v>25.99</v>
      </c>
      <c r="G11" s="81">
        <v>15.99</v>
      </c>
      <c r="H11" s="81">
        <v>12.79</v>
      </c>
      <c r="I11" s="302">
        <v>0.25</v>
      </c>
      <c r="J11" s="81">
        <v>9.59</v>
      </c>
      <c r="K11" s="34">
        <f>A11*J11</f>
        <v>0</v>
      </c>
      <c r="L11" s="81"/>
      <c r="M11" s="2" t="b">
        <f t="shared" si="0"/>
        <v>1</v>
      </c>
      <c r="N11" s="99">
        <f t="shared" si="1"/>
        <v>0</v>
      </c>
      <c r="O11" s="1"/>
      <c r="P11" s="104"/>
      <c r="Q11" s="104"/>
      <c r="R11" s="104"/>
      <c r="S11" s="104"/>
      <c r="T11" s="104"/>
      <c r="U11" s="104"/>
      <c r="V11" s="2"/>
    </row>
    <row r="12" spans="1:48" s="61" customFormat="1" ht="13.3" thickBot="1">
      <c r="A12" s="42"/>
      <c r="B12" s="62" t="s">
        <v>111</v>
      </c>
      <c r="C12" s="5" t="s">
        <v>263</v>
      </c>
      <c r="D12" s="54">
        <v>3</v>
      </c>
      <c r="E12" s="81">
        <v>47.99</v>
      </c>
      <c r="F12" s="81">
        <v>38.49</v>
      </c>
      <c r="G12" s="81">
        <v>23.99</v>
      </c>
      <c r="H12" s="81">
        <v>19.190000000000001</v>
      </c>
      <c r="I12" s="302">
        <v>0.25</v>
      </c>
      <c r="J12" s="81">
        <v>14.39</v>
      </c>
      <c r="K12" s="34">
        <f>A12*J12</f>
        <v>0</v>
      </c>
      <c r="L12" s="81"/>
      <c r="M12" s="2" t="b">
        <f t="shared" si="0"/>
        <v>1</v>
      </c>
      <c r="N12" s="99">
        <f t="shared" si="1"/>
        <v>0</v>
      </c>
      <c r="O12" s="1"/>
      <c r="P12" s="104"/>
      <c r="Q12" s="104"/>
      <c r="R12" s="104"/>
      <c r="S12" s="104"/>
      <c r="T12" s="104"/>
      <c r="U12" s="104"/>
    </row>
    <row r="13" spans="1:48" s="61" customFormat="1">
      <c r="A13" s="43"/>
      <c r="B13" s="92" t="s">
        <v>256</v>
      </c>
      <c r="C13" s="23" t="s">
        <v>264</v>
      </c>
      <c r="D13" s="53">
        <v>3</v>
      </c>
      <c r="E13" s="16">
        <v>43.99</v>
      </c>
      <c r="F13" s="16">
        <v>35.49</v>
      </c>
      <c r="G13" s="16">
        <v>21.99</v>
      </c>
      <c r="H13" s="16">
        <v>17.59</v>
      </c>
      <c r="I13" s="303">
        <v>0.25</v>
      </c>
      <c r="J13" s="16">
        <v>13.19</v>
      </c>
      <c r="K13" s="17">
        <f>A13*J13</f>
        <v>0</v>
      </c>
      <c r="L13" s="13"/>
      <c r="M13" s="2" t="b">
        <f t="shared" ref="M13:M55" si="2">ISBLANK(A13)</f>
        <v>1</v>
      </c>
      <c r="N13" s="99">
        <f t="shared" si="1"/>
        <v>0</v>
      </c>
      <c r="O13" s="1"/>
      <c r="P13" s="104"/>
      <c r="Q13" s="104"/>
      <c r="R13" s="104"/>
      <c r="S13" s="104"/>
      <c r="T13" s="104"/>
      <c r="U13" s="104"/>
    </row>
    <row r="14" spans="1:48" s="61" customFormat="1" ht="13.3" thickBot="1">
      <c r="A14" s="42"/>
      <c r="B14" s="62" t="s">
        <v>257</v>
      </c>
      <c r="C14" s="5" t="s">
        <v>265</v>
      </c>
      <c r="D14" s="54">
        <v>3</v>
      </c>
      <c r="E14" s="13">
        <v>40.99</v>
      </c>
      <c r="F14" s="13">
        <v>32.99</v>
      </c>
      <c r="G14" s="13">
        <v>20.49</v>
      </c>
      <c r="H14" s="13">
        <v>16.39</v>
      </c>
      <c r="I14" s="293">
        <v>0.25</v>
      </c>
      <c r="J14" s="13">
        <v>12.29</v>
      </c>
      <c r="K14" s="18">
        <f>A14*J14</f>
        <v>0</v>
      </c>
      <c r="L14" s="13"/>
      <c r="M14" s="2" t="b">
        <f t="shared" si="2"/>
        <v>1</v>
      </c>
      <c r="N14" s="99">
        <f t="shared" si="1"/>
        <v>0</v>
      </c>
      <c r="O14" s="1"/>
      <c r="P14" s="104"/>
      <c r="Q14" s="104"/>
      <c r="R14" s="104"/>
      <c r="S14" s="104"/>
      <c r="T14" s="104"/>
      <c r="U14" s="104"/>
    </row>
    <row r="15" spans="1:48" s="61" customFormat="1" ht="15" customHeight="1" thickBot="1">
      <c r="A15" s="198" t="s">
        <v>129</v>
      </c>
      <c r="B15" s="199"/>
      <c r="C15" s="199"/>
      <c r="D15" s="199"/>
      <c r="E15" s="199"/>
      <c r="F15" s="199"/>
      <c r="G15" s="199"/>
      <c r="H15" s="199"/>
      <c r="I15" s="275"/>
      <c r="J15" s="199"/>
      <c r="K15" s="206"/>
      <c r="L15" s="116"/>
      <c r="M15" s="2" t="b">
        <f t="shared" si="2"/>
        <v>0</v>
      </c>
      <c r="N15" s="99">
        <f t="shared" si="1"/>
        <v>0</v>
      </c>
      <c r="O15" s="1"/>
      <c r="P15" s="104"/>
      <c r="Q15" s="104"/>
      <c r="R15" s="104"/>
      <c r="S15" s="104"/>
      <c r="T15" s="104"/>
      <c r="U15" s="104"/>
    </row>
    <row r="16" spans="1:48" s="61" customFormat="1">
      <c r="A16" s="43"/>
      <c r="B16" s="92" t="s">
        <v>47</v>
      </c>
      <c r="C16" s="23" t="s">
        <v>124</v>
      </c>
      <c r="D16" s="53">
        <v>2</v>
      </c>
      <c r="E16" s="16">
        <v>42.99</v>
      </c>
      <c r="F16" s="16">
        <v>34.49</v>
      </c>
      <c r="G16" s="16">
        <v>21.49</v>
      </c>
      <c r="H16" s="16">
        <v>17.189999999999998</v>
      </c>
      <c r="I16" s="303">
        <v>0.25</v>
      </c>
      <c r="J16" s="16">
        <v>12.89</v>
      </c>
      <c r="K16" s="17">
        <f t="shared" ref="K16:K20" si="3">A16*J16</f>
        <v>0</v>
      </c>
      <c r="L16" s="16"/>
      <c r="M16" s="2" t="b">
        <f t="shared" si="2"/>
        <v>1</v>
      </c>
      <c r="N16" s="99">
        <f t="shared" si="1"/>
        <v>0</v>
      </c>
      <c r="O16" s="1"/>
      <c r="P16" s="104"/>
      <c r="Q16" s="104"/>
      <c r="R16" s="104"/>
      <c r="S16" s="104"/>
      <c r="T16" s="104"/>
      <c r="U16" s="104"/>
    </row>
    <row r="17" spans="1:48" s="61" customFormat="1">
      <c r="A17" s="42"/>
      <c r="B17" s="62" t="s">
        <v>48</v>
      </c>
      <c r="C17" s="5" t="s">
        <v>125</v>
      </c>
      <c r="D17" s="54">
        <v>2</v>
      </c>
      <c r="E17" s="81">
        <v>42.99</v>
      </c>
      <c r="F17" s="81">
        <v>34.49</v>
      </c>
      <c r="G17" s="81">
        <v>21.49</v>
      </c>
      <c r="H17" s="81">
        <v>17.189999999999998</v>
      </c>
      <c r="I17" s="302">
        <v>0.25</v>
      </c>
      <c r="J17" s="81">
        <v>12.89</v>
      </c>
      <c r="K17" s="34">
        <f t="shared" si="3"/>
        <v>0</v>
      </c>
      <c r="L17" s="81"/>
      <c r="M17" s="2" t="b">
        <f t="shared" si="2"/>
        <v>1</v>
      </c>
      <c r="N17" s="99">
        <f t="shared" si="1"/>
        <v>0</v>
      </c>
      <c r="O17" s="1"/>
      <c r="P17" s="104"/>
      <c r="Q17" s="104"/>
      <c r="R17" s="104"/>
      <c r="S17" s="104"/>
      <c r="T17" s="104"/>
      <c r="U17" s="104"/>
    </row>
    <row r="18" spans="1:48" s="61" customFormat="1">
      <c r="A18" s="42"/>
      <c r="B18" s="62" t="s">
        <v>49</v>
      </c>
      <c r="C18" s="5" t="s">
        <v>126</v>
      </c>
      <c r="D18" s="54">
        <v>2</v>
      </c>
      <c r="E18" s="81">
        <v>36.99</v>
      </c>
      <c r="F18" s="81">
        <v>29.99</v>
      </c>
      <c r="G18" s="81">
        <v>18.489999999999998</v>
      </c>
      <c r="H18" s="81">
        <v>14.790000000000001</v>
      </c>
      <c r="I18" s="302">
        <v>0.25</v>
      </c>
      <c r="J18" s="81">
        <v>11.09</v>
      </c>
      <c r="K18" s="34">
        <f t="shared" si="3"/>
        <v>0</v>
      </c>
      <c r="L18" s="81"/>
      <c r="M18" s="2" t="b">
        <f t="shared" si="2"/>
        <v>1</v>
      </c>
      <c r="N18" s="99">
        <f t="shared" si="1"/>
        <v>0</v>
      </c>
      <c r="O18" s="1"/>
      <c r="P18" s="104"/>
      <c r="Q18" s="104"/>
      <c r="R18" s="104"/>
      <c r="S18" s="104"/>
      <c r="T18" s="104"/>
      <c r="U18" s="104"/>
    </row>
    <row r="19" spans="1:48" s="61" customFormat="1">
      <c r="A19" s="42"/>
      <c r="B19" s="62" t="s">
        <v>50</v>
      </c>
      <c r="C19" s="5" t="s">
        <v>127</v>
      </c>
      <c r="D19" s="54">
        <v>2</v>
      </c>
      <c r="E19" s="81">
        <v>36.99</v>
      </c>
      <c r="F19" s="81">
        <v>29.99</v>
      </c>
      <c r="G19" s="81">
        <v>18.489999999999998</v>
      </c>
      <c r="H19" s="81">
        <v>14.790000000000001</v>
      </c>
      <c r="I19" s="302">
        <v>0.25</v>
      </c>
      <c r="J19" s="81">
        <v>11.09</v>
      </c>
      <c r="K19" s="34">
        <f t="shared" si="3"/>
        <v>0</v>
      </c>
      <c r="L19" s="81"/>
      <c r="M19" s="2" t="b">
        <f t="shared" si="2"/>
        <v>1</v>
      </c>
      <c r="N19" s="99">
        <f t="shared" si="1"/>
        <v>0</v>
      </c>
      <c r="O19" s="1"/>
      <c r="P19" s="104"/>
      <c r="Q19" s="104"/>
      <c r="R19" s="104"/>
      <c r="S19" s="104"/>
      <c r="T19" s="104"/>
      <c r="U19" s="104"/>
    </row>
    <row r="20" spans="1:48" s="61" customFormat="1" ht="13.3" thickBot="1">
      <c r="A20" s="56"/>
      <c r="B20" s="65" t="s">
        <v>51</v>
      </c>
      <c r="C20" s="74" t="s">
        <v>128</v>
      </c>
      <c r="D20" s="70">
        <v>2</v>
      </c>
      <c r="E20" s="197">
        <v>30.99</v>
      </c>
      <c r="F20" s="197">
        <v>24.99</v>
      </c>
      <c r="G20" s="197">
        <v>15.49</v>
      </c>
      <c r="H20" s="197">
        <v>12.39</v>
      </c>
      <c r="I20" s="304">
        <v>0.25</v>
      </c>
      <c r="J20" s="197">
        <v>9.2899999999999991</v>
      </c>
      <c r="K20" s="205">
        <f t="shared" si="3"/>
        <v>0</v>
      </c>
      <c r="L20" s="81"/>
      <c r="M20" s="2" t="b">
        <f t="shared" si="2"/>
        <v>1</v>
      </c>
      <c r="N20" s="99">
        <f t="shared" si="1"/>
        <v>0</v>
      </c>
      <c r="O20" s="1"/>
      <c r="P20" s="104"/>
      <c r="Q20" s="104"/>
      <c r="R20" s="104"/>
      <c r="S20" s="104"/>
      <c r="T20" s="104"/>
      <c r="U20" s="104"/>
    </row>
    <row r="21" spans="1:48" s="61" customFormat="1" ht="13.3" thickBot="1">
      <c r="A21" s="136" t="s">
        <v>122</v>
      </c>
      <c r="B21" s="135"/>
      <c r="C21" s="135"/>
      <c r="D21" s="137"/>
      <c r="E21" s="137"/>
      <c r="F21" s="137"/>
      <c r="G21" s="137"/>
      <c r="H21" s="137"/>
      <c r="I21" s="274"/>
      <c r="J21" s="137"/>
      <c r="K21" s="204"/>
      <c r="L21" s="132"/>
      <c r="M21" s="2" t="b">
        <f t="shared" si="2"/>
        <v>0</v>
      </c>
      <c r="N21" s="99">
        <f t="shared" si="1"/>
        <v>0</v>
      </c>
      <c r="O21" s="1"/>
      <c r="P21" s="104"/>
      <c r="Q21" s="104"/>
      <c r="R21" s="104"/>
      <c r="S21" s="104"/>
      <c r="T21" s="104"/>
      <c r="U21" s="104"/>
    </row>
    <row r="22" spans="1:48" s="61" customFormat="1" ht="13.3" thickBot="1">
      <c r="A22" s="42"/>
      <c r="B22" s="23" t="s">
        <v>52</v>
      </c>
      <c r="C22" s="92" t="s">
        <v>53</v>
      </c>
      <c r="D22" s="101">
        <v>3</v>
      </c>
      <c r="E22" s="16">
        <v>12.99</v>
      </c>
      <c r="F22" s="16">
        <v>10.49</v>
      </c>
      <c r="G22" s="16">
        <v>6.59</v>
      </c>
      <c r="H22" s="16">
        <v>5.29</v>
      </c>
      <c r="I22" s="303">
        <v>0.5</v>
      </c>
      <c r="J22" s="16">
        <v>2.65</v>
      </c>
      <c r="K22" s="17">
        <f t="shared" ref="K22:K33" si="4">A22*J22</f>
        <v>0</v>
      </c>
      <c r="L22" s="16"/>
      <c r="M22" s="2" t="b">
        <f t="shared" si="2"/>
        <v>1</v>
      </c>
      <c r="N22" s="99">
        <f t="shared" si="1"/>
        <v>0</v>
      </c>
      <c r="O22" s="1"/>
      <c r="P22" s="104"/>
      <c r="Q22" s="104"/>
      <c r="R22" s="104"/>
      <c r="S22" s="104"/>
      <c r="T22" s="104"/>
      <c r="U22" s="104"/>
    </row>
    <row r="23" spans="1:48" s="136" customFormat="1" ht="15.45" customHeight="1" thickBot="1">
      <c r="A23" s="42"/>
      <c r="B23" s="8" t="s">
        <v>54</v>
      </c>
      <c r="C23" s="59" t="s">
        <v>145</v>
      </c>
      <c r="D23" s="60">
        <v>3</v>
      </c>
      <c r="E23" s="81">
        <v>26.99</v>
      </c>
      <c r="F23" s="81">
        <v>21.99</v>
      </c>
      <c r="G23" s="81">
        <v>13.49</v>
      </c>
      <c r="H23" s="81">
        <v>10.79</v>
      </c>
      <c r="I23" s="302">
        <v>0.25</v>
      </c>
      <c r="J23" s="81">
        <v>8.09</v>
      </c>
      <c r="K23" s="34">
        <f t="shared" si="4"/>
        <v>0</v>
      </c>
      <c r="L23" s="81"/>
      <c r="M23" s="2" t="b">
        <f t="shared" si="2"/>
        <v>1</v>
      </c>
      <c r="N23" s="99">
        <f t="shared" si="1"/>
        <v>0</v>
      </c>
      <c r="O23" s="1"/>
      <c r="P23" s="104"/>
      <c r="Q23" s="104"/>
      <c r="R23" s="104"/>
      <c r="S23" s="104"/>
      <c r="T23" s="104"/>
      <c r="U23" s="10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5"/>
    </row>
    <row r="24" spans="1:48" s="136" customFormat="1" ht="15.75" customHeight="1" thickBot="1">
      <c r="A24" s="42"/>
      <c r="B24" s="8" t="s">
        <v>269</v>
      </c>
      <c r="C24" s="59" t="s">
        <v>293</v>
      </c>
      <c r="D24" s="60">
        <v>3</v>
      </c>
      <c r="E24" s="81">
        <v>24.99</v>
      </c>
      <c r="F24" s="81">
        <v>19.989999999999998</v>
      </c>
      <c r="G24" s="81">
        <v>12.49</v>
      </c>
      <c r="H24" s="81">
        <v>9.99</v>
      </c>
      <c r="I24" s="302">
        <v>0.35</v>
      </c>
      <c r="J24" s="81">
        <v>6.49</v>
      </c>
      <c r="K24" s="34">
        <f t="shared" si="4"/>
        <v>0</v>
      </c>
      <c r="L24" s="81"/>
      <c r="M24" s="2" t="b">
        <f t="shared" si="2"/>
        <v>1</v>
      </c>
      <c r="N24" s="99">
        <f t="shared" si="1"/>
        <v>0</v>
      </c>
      <c r="O24" s="1"/>
      <c r="P24" s="104"/>
      <c r="Q24" s="104"/>
      <c r="R24" s="104"/>
      <c r="S24" s="104"/>
      <c r="T24" s="104"/>
      <c r="U24" s="10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</row>
    <row r="25" spans="1:48" s="61" customFormat="1">
      <c r="A25" s="69"/>
      <c r="B25" s="59" t="s">
        <v>112</v>
      </c>
      <c r="C25" s="8" t="s">
        <v>260</v>
      </c>
      <c r="D25" s="75">
        <v>3</v>
      </c>
      <c r="E25" s="81">
        <v>49.99</v>
      </c>
      <c r="F25" s="81">
        <v>39.99</v>
      </c>
      <c r="G25" s="81">
        <v>24.99</v>
      </c>
      <c r="H25" s="81">
        <v>19.989999999999998</v>
      </c>
      <c r="I25" s="302">
        <v>0.25</v>
      </c>
      <c r="J25" s="81">
        <v>14.99</v>
      </c>
      <c r="K25" s="34">
        <f t="shared" si="4"/>
        <v>0</v>
      </c>
      <c r="L25" s="81"/>
      <c r="M25" s="2" t="b">
        <f t="shared" si="2"/>
        <v>1</v>
      </c>
      <c r="N25" s="99">
        <f t="shared" si="1"/>
        <v>0</v>
      </c>
      <c r="O25" s="1"/>
      <c r="P25" s="104"/>
      <c r="Q25" s="104"/>
      <c r="R25" s="104"/>
      <c r="S25" s="104"/>
      <c r="T25" s="104"/>
      <c r="U25" s="104"/>
    </row>
    <row r="26" spans="1:48" s="61" customFormat="1" ht="13.3" thickBot="1">
      <c r="A26" s="71"/>
      <c r="B26" s="67" t="s">
        <v>113</v>
      </c>
      <c r="C26" s="24" t="s">
        <v>261</v>
      </c>
      <c r="D26" s="72">
        <v>3</v>
      </c>
      <c r="E26" s="19">
        <v>49.99</v>
      </c>
      <c r="F26" s="19">
        <v>39.99</v>
      </c>
      <c r="G26" s="19">
        <v>24.99</v>
      </c>
      <c r="H26" s="19">
        <v>19.989999999999998</v>
      </c>
      <c r="I26" s="305">
        <v>0.25</v>
      </c>
      <c r="J26" s="19">
        <v>14.99</v>
      </c>
      <c r="K26" s="20">
        <f t="shared" si="4"/>
        <v>0</v>
      </c>
      <c r="L26" s="19"/>
      <c r="M26" s="2" t="b">
        <f t="shared" si="2"/>
        <v>1</v>
      </c>
      <c r="N26" s="99">
        <f t="shared" si="1"/>
        <v>0</v>
      </c>
      <c r="O26" s="1"/>
      <c r="P26" s="104"/>
      <c r="Q26" s="104"/>
      <c r="R26" s="104"/>
      <c r="S26" s="104"/>
      <c r="T26" s="104"/>
      <c r="U26" s="104"/>
    </row>
    <row r="27" spans="1:48" s="61" customFormat="1">
      <c r="A27" s="42"/>
      <c r="B27" s="65" t="s">
        <v>55</v>
      </c>
      <c r="C27" s="65" t="s">
        <v>56</v>
      </c>
      <c r="D27" s="64">
        <v>5</v>
      </c>
      <c r="E27" s="13">
        <v>10.99</v>
      </c>
      <c r="F27" s="13">
        <v>8.99</v>
      </c>
      <c r="G27" s="13">
        <v>5.5900000000000007</v>
      </c>
      <c r="H27" s="13">
        <v>4.49</v>
      </c>
      <c r="I27" s="293">
        <v>0.25</v>
      </c>
      <c r="J27" s="13">
        <v>3.37</v>
      </c>
      <c r="K27" s="18">
        <f t="shared" si="4"/>
        <v>0</v>
      </c>
      <c r="L27" s="13"/>
      <c r="M27" s="2" t="b">
        <f t="shared" si="2"/>
        <v>1</v>
      </c>
      <c r="N27" s="99">
        <f t="shared" si="1"/>
        <v>0</v>
      </c>
      <c r="O27" s="1"/>
      <c r="P27" s="104"/>
      <c r="Q27" s="104"/>
      <c r="R27" s="104"/>
      <c r="S27" s="104"/>
      <c r="T27" s="104"/>
      <c r="U27" s="104"/>
    </row>
    <row r="28" spans="1:48" s="61" customFormat="1">
      <c r="A28" s="42"/>
      <c r="B28" s="62" t="s">
        <v>57</v>
      </c>
      <c r="C28" s="62" t="s">
        <v>58</v>
      </c>
      <c r="D28" s="63">
        <v>5</v>
      </c>
      <c r="E28" s="13">
        <v>9.49</v>
      </c>
      <c r="F28" s="13">
        <v>7.5900000000000007</v>
      </c>
      <c r="G28" s="13">
        <v>4.7900000000000009</v>
      </c>
      <c r="H28" s="13">
        <v>3.89</v>
      </c>
      <c r="I28" s="293">
        <v>0.35</v>
      </c>
      <c r="J28" s="13">
        <v>2.5299999999999998</v>
      </c>
      <c r="K28" s="18">
        <f t="shared" si="4"/>
        <v>0</v>
      </c>
      <c r="L28" s="13"/>
      <c r="M28" s="2" t="b">
        <f t="shared" si="2"/>
        <v>1</v>
      </c>
      <c r="N28" s="99">
        <f t="shared" si="1"/>
        <v>0</v>
      </c>
      <c r="O28" s="1"/>
      <c r="P28" s="104"/>
      <c r="Q28" s="104"/>
      <c r="R28" s="104"/>
      <c r="S28" s="104"/>
      <c r="T28" s="104"/>
      <c r="U28" s="104"/>
    </row>
    <row r="29" spans="1:48" s="61" customFormat="1">
      <c r="A29" s="42"/>
      <c r="B29" s="62" t="s">
        <v>259</v>
      </c>
      <c r="C29" s="62" t="s">
        <v>294</v>
      </c>
      <c r="D29" s="63">
        <v>5</v>
      </c>
      <c r="E29" s="13">
        <v>7.49</v>
      </c>
      <c r="F29" s="13">
        <v>5.99</v>
      </c>
      <c r="G29" s="13">
        <v>3.79</v>
      </c>
      <c r="H29" s="13">
        <v>3.09</v>
      </c>
      <c r="I29" s="293">
        <v>0.35</v>
      </c>
      <c r="J29" s="13">
        <v>2.0099999999999998</v>
      </c>
      <c r="K29" s="18">
        <f t="shared" si="4"/>
        <v>0</v>
      </c>
      <c r="L29" s="13"/>
      <c r="M29" s="2" t="b">
        <f t="shared" si="2"/>
        <v>1</v>
      </c>
      <c r="N29" s="99">
        <f t="shared" si="1"/>
        <v>0</v>
      </c>
      <c r="O29" s="1"/>
      <c r="P29" s="104"/>
      <c r="Q29" s="104"/>
      <c r="R29" s="104"/>
      <c r="S29" s="104"/>
      <c r="T29" s="104"/>
      <c r="U29" s="104"/>
    </row>
    <row r="30" spans="1:48" s="61" customFormat="1">
      <c r="A30" s="69"/>
      <c r="B30" s="5" t="s">
        <v>412</v>
      </c>
      <c r="C30" s="5" t="s">
        <v>413</v>
      </c>
      <c r="D30" s="54">
        <v>3</v>
      </c>
      <c r="E30" s="12">
        <v>9.99</v>
      </c>
      <c r="F30" s="12">
        <v>7.99</v>
      </c>
      <c r="G30" s="12">
        <v>4.99</v>
      </c>
      <c r="H30" s="12">
        <v>4.29</v>
      </c>
      <c r="I30" s="298">
        <v>0.4</v>
      </c>
      <c r="J30" s="12">
        <v>2.57</v>
      </c>
      <c r="K30" s="44">
        <f t="shared" si="4"/>
        <v>0</v>
      </c>
      <c r="L30" s="12"/>
      <c r="M30" s="2" t="b">
        <f t="shared" ref="M30" si="5">ISBLANK(A30)</f>
        <v>1</v>
      </c>
      <c r="N30" s="99">
        <f t="shared" si="1"/>
        <v>0</v>
      </c>
      <c r="O30" s="1"/>
      <c r="P30" s="104"/>
      <c r="Q30" s="104"/>
      <c r="R30" s="104"/>
      <c r="S30" s="104"/>
      <c r="T30" s="104"/>
      <c r="U30" s="104"/>
    </row>
    <row r="31" spans="1:48" s="61" customFormat="1">
      <c r="A31" s="42"/>
      <c r="B31" s="5" t="s">
        <v>59</v>
      </c>
      <c r="C31" s="5" t="s">
        <v>60</v>
      </c>
      <c r="D31" s="54">
        <v>1</v>
      </c>
      <c r="E31" s="12">
        <v>34.99</v>
      </c>
      <c r="F31" s="12">
        <v>27.99</v>
      </c>
      <c r="G31" s="12">
        <v>17.489999999999998</v>
      </c>
      <c r="H31" s="12">
        <v>13.99</v>
      </c>
      <c r="I31" s="298">
        <v>0.25</v>
      </c>
      <c r="J31" s="12">
        <v>10.49</v>
      </c>
      <c r="K31" s="44">
        <f t="shared" si="4"/>
        <v>0</v>
      </c>
      <c r="L31" s="12"/>
      <c r="M31" s="2" t="b">
        <f t="shared" si="2"/>
        <v>1</v>
      </c>
      <c r="N31" s="99">
        <f t="shared" si="1"/>
        <v>0</v>
      </c>
      <c r="O31" s="1"/>
      <c r="P31" s="104"/>
      <c r="Q31" s="104"/>
      <c r="R31" s="104"/>
      <c r="S31" s="104"/>
      <c r="T31" s="104"/>
      <c r="U31" s="104"/>
    </row>
    <row r="32" spans="1:48" s="61" customFormat="1">
      <c r="A32" s="42"/>
      <c r="B32" s="5" t="s">
        <v>102</v>
      </c>
      <c r="C32" s="5" t="s">
        <v>109</v>
      </c>
      <c r="D32" s="54">
        <v>1</v>
      </c>
      <c r="E32" s="12">
        <v>69.989999999999995</v>
      </c>
      <c r="F32" s="12">
        <v>55.99</v>
      </c>
      <c r="G32" s="12">
        <v>34.99</v>
      </c>
      <c r="H32" s="12">
        <v>27.99</v>
      </c>
      <c r="I32" s="298">
        <v>0.25</v>
      </c>
      <c r="J32" s="12">
        <v>20.99</v>
      </c>
      <c r="K32" s="44">
        <f t="shared" si="4"/>
        <v>0</v>
      </c>
      <c r="L32" s="12"/>
      <c r="M32" s="2" t="b">
        <f t="shared" si="2"/>
        <v>1</v>
      </c>
      <c r="N32" s="99">
        <f t="shared" si="1"/>
        <v>0</v>
      </c>
      <c r="O32" s="1"/>
      <c r="P32" s="104"/>
      <c r="Q32" s="104"/>
      <c r="R32" s="104"/>
      <c r="S32" s="104"/>
      <c r="T32" s="104"/>
      <c r="U32" s="104"/>
    </row>
    <row r="33" spans="1:48" s="61" customFormat="1" ht="13.3" thickBot="1">
      <c r="A33" s="66"/>
      <c r="B33" s="24" t="s">
        <v>61</v>
      </c>
      <c r="C33" s="24" t="s">
        <v>280</v>
      </c>
      <c r="D33" s="72">
        <v>5</v>
      </c>
      <c r="E33" s="19">
        <v>8.99</v>
      </c>
      <c r="F33" s="19">
        <v>7.19</v>
      </c>
      <c r="G33" s="19">
        <v>4.5900000000000007</v>
      </c>
      <c r="H33" s="19">
        <v>3.6900000000000004</v>
      </c>
      <c r="I33" s="305">
        <v>0.25</v>
      </c>
      <c r="J33" s="19">
        <v>2.77</v>
      </c>
      <c r="K33" s="20">
        <f t="shared" si="4"/>
        <v>0</v>
      </c>
      <c r="L33" s="19"/>
      <c r="M33" s="2" t="b">
        <f t="shared" si="2"/>
        <v>1</v>
      </c>
      <c r="N33" s="99">
        <f t="shared" si="1"/>
        <v>0</v>
      </c>
      <c r="O33" s="1"/>
      <c r="P33" s="104"/>
      <c r="Q33" s="104"/>
      <c r="R33" s="104"/>
      <c r="S33" s="104"/>
      <c r="T33" s="104"/>
      <c r="U33" s="104"/>
    </row>
    <row r="34" spans="1:48" s="61" customFormat="1" ht="13.3" thickBot="1">
      <c r="A34" s="136" t="s">
        <v>405</v>
      </c>
      <c r="B34" s="135"/>
      <c r="C34" s="135"/>
      <c r="D34" s="137"/>
      <c r="E34" s="137"/>
      <c r="F34" s="137"/>
      <c r="G34" s="137"/>
      <c r="H34" s="137"/>
      <c r="I34" s="274"/>
      <c r="J34" s="137"/>
      <c r="K34" s="204"/>
      <c r="L34" s="132"/>
      <c r="M34" s="2" t="b">
        <f t="shared" ref="M34:M37" si="6">ISBLANK(A34)</f>
        <v>0</v>
      </c>
      <c r="N34" s="99">
        <f t="shared" si="1"/>
        <v>0</v>
      </c>
      <c r="O34" s="1"/>
      <c r="P34" s="104"/>
      <c r="Q34" s="104"/>
      <c r="R34" s="104"/>
      <c r="S34" s="104"/>
      <c r="T34" s="104"/>
      <c r="U34" s="104"/>
    </row>
    <row r="35" spans="1:48" s="61" customFormat="1" ht="13.3" thickBot="1">
      <c r="A35" s="43"/>
      <c r="B35" s="23" t="s">
        <v>406</v>
      </c>
      <c r="C35" s="92" t="s">
        <v>407</v>
      </c>
      <c r="D35" s="101">
        <v>1</v>
      </c>
      <c r="E35" s="16">
        <v>89.99</v>
      </c>
      <c r="F35" s="16">
        <v>71.989999999999995</v>
      </c>
      <c r="G35" s="16"/>
      <c r="H35" s="16">
        <v>34.99</v>
      </c>
      <c r="I35" s="303">
        <v>0.25</v>
      </c>
      <c r="J35" s="16">
        <v>26.24</v>
      </c>
      <c r="K35" s="17">
        <f>A35*J35</f>
        <v>0</v>
      </c>
      <c r="L35" s="16"/>
      <c r="M35" s="2" t="b">
        <f t="shared" si="6"/>
        <v>1</v>
      </c>
      <c r="N35" s="99">
        <f t="shared" si="1"/>
        <v>0</v>
      </c>
      <c r="O35" s="1"/>
      <c r="P35" s="104"/>
      <c r="Q35" s="104"/>
      <c r="R35" s="104"/>
      <c r="S35" s="104"/>
      <c r="T35" s="104"/>
      <c r="U35" s="104"/>
    </row>
    <row r="36" spans="1:48" s="136" customFormat="1" ht="15.75" customHeight="1" thickBot="1">
      <c r="A36" s="42"/>
      <c r="B36" s="8" t="s">
        <v>97</v>
      </c>
      <c r="C36" s="59" t="s">
        <v>408</v>
      </c>
      <c r="D36" s="60">
        <v>3</v>
      </c>
      <c r="E36" s="81">
        <v>31.99</v>
      </c>
      <c r="F36" s="81">
        <v>25.59</v>
      </c>
      <c r="G36" s="81">
        <v>15.99</v>
      </c>
      <c r="H36" s="81">
        <v>12.99</v>
      </c>
      <c r="I36" s="302">
        <v>0.25</v>
      </c>
      <c r="J36" s="81">
        <v>9.74</v>
      </c>
      <c r="K36" s="34">
        <f>A36*J36</f>
        <v>0</v>
      </c>
      <c r="L36" s="81"/>
      <c r="M36" s="2" t="b">
        <f t="shared" si="6"/>
        <v>1</v>
      </c>
      <c r="N36" s="99">
        <f t="shared" si="1"/>
        <v>0</v>
      </c>
      <c r="O36" s="1"/>
      <c r="P36" s="104"/>
      <c r="Q36" s="104"/>
      <c r="R36" s="104"/>
      <c r="S36" s="104"/>
      <c r="T36" s="104"/>
      <c r="U36" s="10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5"/>
    </row>
    <row r="37" spans="1:48" s="136" customFormat="1" ht="15.75" customHeight="1" thickBot="1">
      <c r="A37" s="42"/>
      <c r="B37" s="8" t="s">
        <v>98</v>
      </c>
      <c r="C37" s="59" t="s">
        <v>409</v>
      </c>
      <c r="D37" s="60">
        <v>3</v>
      </c>
      <c r="E37" s="81">
        <v>26.99</v>
      </c>
      <c r="F37" s="81">
        <v>21.59</v>
      </c>
      <c r="G37" s="81">
        <v>13.49</v>
      </c>
      <c r="H37" s="81">
        <v>10.99</v>
      </c>
      <c r="I37" s="302">
        <v>0.25</v>
      </c>
      <c r="J37" s="81">
        <v>8.24</v>
      </c>
      <c r="K37" s="34">
        <f>A37*J37</f>
        <v>0</v>
      </c>
      <c r="L37" s="81"/>
      <c r="M37" s="2" t="b">
        <f t="shared" si="6"/>
        <v>1</v>
      </c>
      <c r="N37" s="99">
        <f t="shared" si="1"/>
        <v>0</v>
      </c>
      <c r="O37" s="1"/>
      <c r="P37" s="104"/>
      <c r="Q37" s="104"/>
      <c r="R37" s="104"/>
      <c r="S37" s="104"/>
      <c r="T37" s="104"/>
      <c r="U37" s="10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5"/>
    </row>
    <row r="38" spans="1:48" s="136" customFormat="1" ht="15.75" customHeight="1" thickBot="1">
      <c r="A38" s="136" t="s">
        <v>121</v>
      </c>
      <c r="B38" s="135"/>
      <c r="C38" s="135"/>
      <c r="D38" s="137"/>
      <c r="E38" s="137"/>
      <c r="F38" s="137"/>
      <c r="G38" s="137"/>
      <c r="H38" s="137"/>
      <c r="I38" s="274"/>
      <c r="J38" s="137"/>
      <c r="K38" s="204"/>
      <c r="L38" s="132"/>
      <c r="M38" s="2" t="b">
        <f t="shared" si="2"/>
        <v>0</v>
      </c>
      <c r="N38" s="99">
        <f t="shared" si="1"/>
        <v>0</v>
      </c>
      <c r="O38" s="1"/>
      <c r="P38" s="104"/>
      <c r="Q38" s="104"/>
      <c r="R38" s="104"/>
      <c r="S38" s="104"/>
      <c r="T38" s="104"/>
      <c r="U38" s="10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5"/>
    </row>
    <row r="39" spans="1:48" s="61" customFormat="1">
      <c r="A39" s="42"/>
      <c r="B39" s="8" t="s">
        <v>62</v>
      </c>
      <c r="C39" s="59" t="s">
        <v>267</v>
      </c>
      <c r="D39" s="60">
        <v>2</v>
      </c>
      <c r="E39" s="81">
        <v>37.99</v>
      </c>
      <c r="F39" s="81">
        <v>30.49</v>
      </c>
      <c r="G39" s="81">
        <v>18.989999999999998</v>
      </c>
      <c r="H39" s="81">
        <v>15.19</v>
      </c>
      <c r="I39" s="302">
        <v>0.25</v>
      </c>
      <c r="J39" s="81">
        <v>11.39</v>
      </c>
      <c r="K39" s="34">
        <f t="shared" ref="K39:K54" si="7">A39*J39</f>
        <v>0</v>
      </c>
      <c r="L39" s="81"/>
      <c r="M39" s="2" t="b">
        <f t="shared" si="2"/>
        <v>1</v>
      </c>
      <c r="N39" s="99">
        <f t="shared" si="1"/>
        <v>0</v>
      </c>
      <c r="O39" s="1"/>
      <c r="P39" s="104"/>
      <c r="Q39" s="104"/>
      <c r="R39" s="104"/>
      <c r="S39" s="104"/>
      <c r="T39" s="104"/>
      <c r="U39" s="104"/>
    </row>
    <row r="40" spans="1:48" s="61" customFormat="1" ht="13.3" thickBot="1">
      <c r="A40" s="66"/>
      <c r="B40" s="24" t="s">
        <v>63</v>
      </c>
      <c r="C40" s="67" t="s">
        <v>268</v>
      </c>
      <c r="D40" s="68">
        <v>2</v>
      </c>
      <c r="E40" s="21">
        <v>46.99</v>
      </c>
      <c r="F40" s="21">
        <v>37.99</v>
      </c>
      <c r="G40" s="21">
        <v>23.49</v>
      </c>
      <c r="H40" s="21">
        <v>18.79</v>
      </c>
      <c r="I40" s="296">
        <v>0.25</v>
      </c>
      <c r="J40" s="21">
        <v>14.09</v>
      </c>
      <c r="K40" s="196">
        <f t="shared" si="7"/>
        <v>0</v>
      </c>
      <c r="L40" s="21"/>
      <c r="M40" s="2" t="b">
        <f t="shared" si="2"/>
        <v>1</v>
      </c>
      <c r="N40" s="99">
        <f t="shared" si="1"/>
        <v>0</v>
      </c>
      <c r="O40" s="1"/>
      <c r="P40" s="104"/>
      <c r="Q40" s="104"/>
      <c r="R40" s="104"/>
      <c r="S40" s="104"/>
      <c r="T40" s="104"/>
      <c r="U40" s="104"/>
    </row>
    <row r="41" spans="1:48" s="61" customFormat="1" ht="13.3" thickBot="1">
      <c r="A41" s="66"/>
      <c r="B41" s="24" t="s">
        <v>303</v>
      </c>
      <c r="C41" s="67" t="s">
        <v>314</v>
      </c>
      <c r="D41" s="68">
        <v>2</v>
      </c>
      <c r="E41" s="186">
        <v>114.99</v>
      </c>
      <c r="F41" s="186">
        <v>91.99</v>
      </c>
      <c r="G41" s="186">
        <v>57.49</v>
      </c>
      <c r="H41" s="186">
        <v>45.99</v>
      </c>
      <c r="I41" s="306">
        <v>0.25</v>
      </c>
      <c r="J41" s="186">
        <v>34.49</v>
      </c>
      <c r="K41" s="207">
        <f t="shared" si="7"/>
        <v>0</v>
      </c>
      <c r="L41" s="81"/>
      <c r="M41" s="2" t="b">
        <f t="shared" si="2"/>
        <v>1</v>
      </c>
      <c r="N41" s="99">
        <f t="shared" si="1"/>
        <v>0</v>
      </c>
      <c r="O41" s="1"/>
      <c r="P41" s="104"/>
      <c r="Q41" s="104"/>
      <c r="R41" s="104"/>
      <c r="S41" s="104"/>
      <c r="T41" s="104"/>
      <c r="U41" s="104"/>
    </row>
    <row r="42" spans="1:48" s="61" customFormat="1">
      <c r="A42" s="42"/>
      <c r="B42" s="8" t="s">
        <v>64</v>
      </c>
      <c r="C42" s="59" t="s">
        <v>65</v>
      </c>
      <c r="D42" s="60">
        <v>2</v>
      </c>
      <c r="E42" s="27">
        <v>21.99</v>
      </c>
      <c r="F42" s="27">
        <v>17.989999999999998</v>
      </c>
      <c r="G42" s="27">
        <v>10.99</v>
      </c>
      <c r="H42" s="27">
        <v>8.7899999999999991</v>
      </c>
      <c r="I42" s="297">
        <v>0.25</v>
      </c>
      <c r="J42" s="27">
        <v>6.59</v>
      </c>
      <c r="K42" s="45">
        <f t="shared" si="7"/>
        <v>0</v>
      </c>
      <c r="L42" s="27"/>
      <c r="M42" s="2" t="b">
        <f t="shared" si="2"/>
        <v>1</v>
      </c>
      <c r="N42" s="99">
        <f t="shared" si="1"/>
        <v>0</v>
      </c>
      <c r="O42" s="1"/>
      <c r="P42" s="104"/>
      <c r="Q42" s="104"/>
      <c r="R42" s="104"/>
      <c r="S42" s="104"/>
      <c r="T42" s="104"/>
      <c r="U42" s="104"/>
    </row>
    <row r="43" spans="1:48" s="61" customFormat="1">
      <c r="A43" s="42"/>
      <c r="B43" s="5" t="s">
        <v>66</v>
      </c>
      <c r="C43" s="62" t="s">
        <v>67</v>
      </c>
      <c r="D43" s="63">
        <v>2</v>
      </c>
      <c r="E43" s="12">
        <v>28.99</v>
      </c>
      <c r="F43" s="12">
        <v>23.49</v>
      </c>
      <c r="G43" s="12">
        <v>14.49</v>
      </c>
      <c r="H43" s="12">
        <v>11.59</v>
      </c>
      <c r="I43" s="298">
        <v>0.25</v>
      </c>
      <c r="J43" s="12">
        <v>8.69</v>
      </c>
      <c r="K43" s="44">
        <f t="shared" si="7"/>
        <v>0</v>
      </c>
      <c r="L43" s="12"/>
      <c r="M43" s="2" t="b">
        <f t="shared" si="2"/>
        <v>1</v>
      </c>
      <c r="N43" s="99">
        <f t="shared" si="1"/>
        <v>0</v>
      </c>
      <c r="O43" s="1"/>
      <c r="P43" s="104"/>
      <c r="Q43" s="104"/>
      <c r="R43" s="104"/>
      <c r="S43" s="104"/>
      <c r="T43" s="104"/>
      <c r="U43" s="104"/>
    </row>
    <row r="44" spans="1:48" s="61" customFormat="1" ht="13.3" thickBot="1">
      <c r="A44" s="66"/>
      <c r="B44" s="24" t="s">
        <v>68</v>
      </c>
      <c r="C44" s="67" t="s">
        <v>69</v>
      </c>
      <c r="D44" s="68">
        <v>2</v>
      </c>
      <c r="E44" s="21">
        <v>48.99</v>
      </c>
      <c r="F44" s="21">
        <v>39.49</v>
      </c>
      <c r="G44" s="21">
        <v>24.49</v>
      </c>
      <c r="H44" s="21">
        <v>19.59</v>
      </c>
      <c r="I44" s="296">
        <v>0.25</v>
      </c>
      <c r="J44" s="21">
        <v>14.69</v>
      </c>
      <c r="K44" s="196">
        <f t="shared" si="7"/>
        <v>0</v>
      </c>
      <c r="L44" s="21"/>
      <c r="M44" s="2" t="b">
        <f t="shared" si="2"/>
        <v>1</v>
      </c>
      <c r="N44" s="99">
        <f t="shared" si="1"/>
        <v>0</v>
      </c>
      <c r="O44" s="1"/>
      <c r="P44" s="104"/>
      <c r="Q44" s="104"/>
      <c r="R44" s="104"/>
      <c r="S44" s="104"/>
      <c r="T44" s="104"/>
      <c r="U44" s="104"/>
    </row>
    <row r="45" spans="1:48" s="61" customFormat="1">
      <c r="A45" s="73"/>
      <c r="B45" s="8" t="s">
        <v>70</v>
      </c>
      <c r="C45" s="59" t="s">
        <v>71</v>
      </c>
      <c r="D45" s="60">
        <v>1</v>
      </c>
      <c r="E45" s="27">
        <v>214.99</v>
      </c>
      <c r="F45" s="27">
        <v>171.99</v>
      </c>
      <c r="G45" s="27">
        <v>107.99</v>
      </c>
      <c r="H45" s="27">
        <v>86.99</v>
      </c>
      <c r="I45" s="297">
        <v>0.25</v>
      </c>
      <c r="J45" s="27">
        <v>65.239999999999995</v>
      </c>
      <c r="K45" s="45">
        <f t="shared" si="7"/>
        <v>0</v>
      </c>
      <c r="L45" s="27"/>
      <c r="M45" s="2" t="b">
        <f t="shared" si="2"/>
        <v>1</v>
      </c>
      <c r="N45" s="99">
        <f t="shared" si="1"/>
        <v>0</v>
      </c>
      <c r="O45" s="1"/>
      <c r="P45" s="104"/>
      <c r="Q45" s="104"/>
      <c r="R45" s="104"/>
      <c r="S45" s="104"/>
      <c r="T45" s="104"/>
      <c r="U45" s="104"/>
    </row>
    <row r="46" spans="1:48" s="61" customFormat="1">
      <c r="A46" s="42"/>
      <c r="B46" s="5" t="s">
        <v>72</v>
      </c>
      <c r="C46" s="62" t="s">
        <v>73</v>
      </c>
      <c r="D46" s="63">
        <v>2</v>
      </c>
      <c r="E46" s="81">
        <v>58.99</v>
      </c>
      <c r="F46" s="81">
        <v>47.49</v>
      </c>
      <c r="G46" s="81">
        <v>29.49</v>
      </c>
      <c r="H46" s="81">
        <v>23.59</v>
      </c>
      <c r="I46" s="302">
        <v>0.25</v>
      </c>
      <c r="J46" s="81">
        <v>17.690000000000001</v>
      </c>
      <c r="K46" s="34">
        <f t="shared" si="7"/>
        <v>0</v>
      </c>
      <c r="L46" s="81"/>
      <c r="M46" s="2" t="b">
        <f t="shared" si="2"/>
        <v>1</v>
      </c>
      <c r="N46" s="99">
        <f t="shared" si="1"/>
        <v>0</v>
      </c>
      <c r="O46" s="1"/>
      <c r="P46" s="104"/>
      <c r="Q46" s="104"/>
      <c r="R46" s="104"/>
      <c r="S46" s="104"/>
      <c r="T46" s="104"/>
      <c r="U46" s="104"/>
    </row>
    <row r="47" spans="1:48" s="61" customFormat="1">
      <c r="A47" s="42"/>
      <c r="B47" s="5" t="s">
        <v>74</v>
      </c>
      <c r="C47" s="62" t="s">
        <v>75</v>
      </c>
      <c r="D47" s="63">
        <v>2</v>
      </c>
      <c r="E47" s="12">
        <v>11.99</v>
      </c>
      <c r="F47" s="12">
        <v>9.99</v>
      </c>
      <c r="G47" s="12">
        <v>5.99</v>
      </c>
      <c r="H47" s="12">
        <v>4.79</v>
      </c>
      <c r="I47" s="298">
        <v>0.25</v>
      </c>
      <c r="J47" s="12">
        <v>3.59</v>
      </c>
      <c r="K47" s="44">
        <f t="shared" si="7"/>
        <v>0</v>
      </c>
      <c r="L47" s="12"/>
      <c r="M47" s="2" t="b">
        <f t="shared" si="2"/>
        <v>1</v>
      </c>
      <c r="N47" s="99">
        <f t="shared" si="1"/>
        <v>0</v>
      </c>
      <c r="O47" s="1"/>
      <c r="P47" s="104"/>
      <c r="Q47" s="104"/>
      <c r="R47" s="104"/>
      <c r="S47" s="104"/>
      <c r="T47" s="104"/>
      <c r="U47" s="104"/>
    </row>
    <row r="48" spans="1:48" s="61" customFormat="1">
      <c r="A48" s="42"/>
      <c r="B48" s="74" t="s">
        <v>76</v>
      </c>
      <c r="C48" s="62" t="s">
        <v>77</v>
      </c>
      <c r="D48" s="64">
        <v>2</v>
      </c>
      <c r="E48" s="81">
        <v>12.99</v>
      </c>
      <c r="F48" s="81">
        <v>10.49</v>
      </c>
      <c r="G48" s="81">
        <v>6.59</v>
      </c>
      <c r="H48" s="81">
        <v>5.29</v>
      </c>
      <c r="I48" s="302">
        <v>0.25</v>
      </c>
      <c r="J48" s="81">
        <v>3.97</v>
      </c>
      <c r="K48" s="34">
        <f t="shared" si="7"/>
        <v>0</v>
      </c>
      <c r="L48" s="81"/>
      <c r="M48" s="2" t="b">
        <f t="shared" si="2"/>
        <v>1</v>
      </c>
      <c r="N48" s="99">
        <f t="shared" si="1"/>
        <v>0</v>
      </c>
      <c r="O48" s="1"/>
      <c r="P48" s="104"/>
      <c r="Q48" s="104"/>
      <c r="R48" s="104"/>
      <c r="S48" s="104"/>
      <c r="T48" s="104"/>
      <c r="U48" s="104"/>
    </row>
    <row r="49" spans="1:48" s="61" customFormat="1">
      <c r="A49" s="42"/>
      <c r="B49" s="74" t="s">
        <v>78</v>
      </c>
      <c r="C49" s="62" t="s">
        <v>79</v>
      </c>
      <c r="D49" s="63">
        <v>2</v>
      </c>
      <c r="E49" s="33">
        <v>10.99</v>
      </c>
      <c r="F49" s="33">
        <v>8.99</v>
      </c>
      <c r="G49" s="33">
        <v>5.5900000000000007</v>
      </c>
      <c r="H49" s="33">
        <v>4.49</v>
      </c>
      <c r="I49" s="294">
        <v>0.25</v>
      </c>
      <c r="J49" s="33">
        <v>3.37</v>
      </c>
      <c r="K49" s="195">
        <f t="shared" si="7"/>
        <v>0</v>
      </c>
      <c r="L49" s="33"/>
      <c r="M49" s="2" t="b">
        <f t="shared" si="2"/>
        <v>1</v>
      </c>
      <c r="N49" s="99">
        <f t="shared" si="1"/>
        <v>0</v>
      </c>
      <c r="O49" s="1"/>
      <c r="P49" s="104"/>
      <c r="Q49" s="104"/>
      <c r="R49" s="104"/>
      <c r="S49" s="104"/>
      <c r="T49" s="104"/>
      <c r="U49" s="104"/>
    </row>
    <row r="50" spans="1:48" s="61" customFormat="1">
      <c r="A50" s="42"/>
      <c r="B50" s="8" t="s">
        <v>80</v>
      </c>
      <c r="C50" s="59" t="s">
        <v>281</v>
      </c>
      <c r="D50" s="63">
        <v>2</v>
      </c>
      <c r="E50" s="27">
        <v>79.989999999999995</v>
      </c>
      <c r="F50" s="27">
        <v>63.99</v>
      </c>
      <c r="G50" s="27">
        <v>39.99</v>
      </c>
      <c r="H50" s="27">
        <v>24.7</v>
      </c>
      <c r="I50" s="297">
        <v>0.25</v>
      </c>
      <c r="J50" s="27">
        <v>18.53</v>
      </c>
      <c r="K50" s="45">
        <f t="shared" si="7"/>
        <v>0</v>
      </c>
      <c r="L50" s="27" t="s">
        <v>39</v>
      </c>
      <c r="M50" s="2" t="b">
        <f t="shared" si="2"/>
        <v>1</v>
      </c>
      <c r="N50" s="99">
        <f t="shared" si="1"/>
        <v>0</v>
      </c>
      <c r="O50" s="1"/>
      <c r="P50" s="104"/>
      <c r="Q50" s="104"/>
      <c r="R50" s="104"/>
      <c r="S50" s="104"/>
      <c r="T50" s="104"/>
      <c r="U50" s="104"/>
    </row>
    <row r="51" spans="1:48" s="61" customFormat="1" ht="13.3" thickBot="1">
      <c r="A51" s="66"/>
      <c r="B51" s="24" t="s">
        <v>81</v>
      </c>
      <c r="C51" s="67" t="s">
        <v>282</v>
      </c>
      <c r="D51" s="68">
        <v>2</v>
      </c>
      <c r="E51" s="21">
        <v>12.99</v>
      </c>
      <c r="F51" s="21">
        <v>10.49</v>
      </c>
      <c r="G51" s="21">
        <v>6.59</v>
      </c>
      <c r="H51" s="21">
        <v>3.2</v>
      </c>
      <c r="I51" s="296">
        <v>0.25</v>
      </c>
      <c r="J51" s="21">
        <v>2.4</v>
      </c>
      <c r="K51" s="196">
        <f t="shared" si="7"/>
        <v>0</v>
      </c>
      <c r="L51" s="21" t="s">
        <v>39</v>
      </c>
      <c r="M51" s="2" t="b">
        <f t="shared" si="2"/>
        <v>1</v>
      </c>
      <c r="N51" s="99">
        <f t="shared" ref="N51:N109" si="8">$K$4</f>
        <v>0</v>
      </c>
      <c r="O51" s="1"/>
      <c r="P51" s="104"/>
      <c r="Q51" s="104"/>
      <c r="R51" s="104"/>
      <c r="S51" s="104"/>
      <c r="T51" s="104"/>
      <c r="U51" s="104"/>
    </row>
    <row r="52" spans="1:48" s="61" customFormat="1">
      <c r="A52" s="42"/>
      <c r="B52" s="8" t="s">
        <v>350</v>
      </c>
      <c r="C52" s="59" t="s">
        <v>351</v>
      </c>
      <c r="D52" s="60">
        <v>2</v>
      </c>
      <c r="E52" s="27">
        <v>24.99</v>
      </c>
      <c r="F52" s="27">
        <v>19.989999999999998</v>
      </c>
      <c r="G52" s="27">
        <v>12.49</v>
      </c>
      <c r="H52" s="27">
        <v>9.99</v>
      </c>
      <c r="I52" s="297">
        <v>0.25</v>
      </c>
      <c r="J52" s="27">
        <v>7.49</v>
      </c>
      <c r="K52" s="45">
        <f t="shared" si="7"/>
        <v>0</v>
      </c>
      <c r="L52" s="27"/>
      <c r="M52" s="2" t="b">
        <f t="shared" ref="M52" si="9">ISBLANK(A52)</f>
        <v>1</v>
      </c>
      <c r="N52" s="99">
        <f t="shared" si="8"/>
        <v>0</v>
      </c>
      <c r="O52" s="1"/>
      <c r="P52" s="104"/>
      <c r="Q52" s="104"/>
      <c r="R52" s="104"/>
      <c r="S52" s="104"/>
      <c r="T52" s="104"/>
      <c r="U52" s="104"/>
    </row>
    <row r="53" spans="1:48" s="61" customFormat="1">
      <c r="A53" s="42"/>
      <c r="B53" s="8" t="s">
        <v>82</v>
      </c>
      <c r="C53" s="59" t="s">
        <v>83</v>
      </c>
      <c r="D53" s="60">
        <v>2</v>
      </c>
      <c r="E53" s="27">
        <v>129.99</v>
      </c>
      <c r="F53" s="27">
        <v>103.99</v>
      </c>
      <c r="G53" s="27">
        <v>64.989999999999995</v>
      </c>
      <c r="H53" s="27">
        <v>51.99</v>
      </c>
      <c r="I53" s="297">
        <v>0.25</v>
      </c>
      <c r="J53" s="27">
        <v>38.99</v>
      </c>
      <c r="K53" s="45">
        <f t="shared" si="7"/>
        <v>0</v>
      </c>
      <c r="L53" s="27"/>
      <c r="M53" s="2" t="b">
        <f t="shared" si="2"/>
        <v>1</v>
      </c>
      <c r="N53" s="99">
        <f t="shared" si="8"/>
        <v>0</v>
      </c>
      <c r="O53" s="1"/>
      <c r="P53" s="104"/>
      <c r="Q53" s="104"/>
      <c r="R53" s="104"/>
      <c r="S53" s="104"/>
      <c r="T53" s="104"/>
      <c r="U53" s="104"/>
    </row>
    <row r="54" spans="1:48" s="61" customFormat="1" ht="13.3" thickBot="1">
      <c r="A54" s="66"/>
      <c r="B54" s="24" t="s">
        <v>304</v>
      </c>
      <c r="C54" s="67" t="s">
        <v>305</v>
      </c>
      <c r="D54" s="68">
        <v>2</v>
      </c>
      <c r="E54" s="21">
        <v>43.99</v>
      </c>
      <c r="F54" s="21">
        <v>35.49</v>
      </c>
      <c r="G54" s="21">
        <v>21.99</v>
      </c>
      <c r="H54" s="21">
        <v>17.59</v>
      </c>
      <c r="I54" s="296">
        <v>0.25</v>
      </c>
      <c r="J54" s="21">
        <v>13.19</v>
      </c>
      <c r="K54" s="196">
        <f t="shared" si="7"/>
        <v>0</v>
      </c>
      <c r="L54" s="21"/>
      <c r="M54" s="2" t="b">
        <f t="shared" si="2"/>
        <v>1</v>
      </c>
      <c r="N54" s="99">
        <f t="shared" si="8"/>
        <v>0</v>
      </c>
      <c r="O54" s="1"/>
      <c r="P54" s="104"/>
      <c r="Q54" s="104"/>
      <c r="R54" s="104"/>
      <c r="S54" s="104"/>
      <c r="T54" s="104"/>
      <c r="U54" s="104"/>
    </row>
    <row r="55" spans="1:48" s="6" customFormat="1" ht="13.3" thickBot="1">
      <c r="A55" s="136" t="s">
        <v>123</v>
      </c>
      <c r="B55" s="135"/>
      <c r="C55" s="135"/>
      <c r="D55" s="137"/>
      <c r="E55" s="137"/>
      <c r="F55" s="137"/>
      <c r="G55" s="137"/>
      <c r="H55" s="137"/>
      <c r="I55" s="274"/>
      <c r="J55" s="137"/>
      <c r="K55" s="204"/>
      <c r="L55" s="132"/>
      <c r="M55" s="2" t="b">
        <f t="shared" si="2"/>
        <v>0</v>
      </c>
      <c r="N55" s="99">
        <f t="shared" si="8"/>
        <v>0</v>
      </c>
      <c r="O55" s="1"/>
      <c r="P55" s="104"/>
      <c r="Q55" s="104"/>
      <c r="R55" s="104"/>
      <c r="S55" s="104"/>
      <c r="T55" s="104"/>
      <c r="U55" s="104"/>
    </row>
    <row r="56" spans="1:48" s="6" customFormat="1" ht="13.3" thickBot="1">
      <c r="A56" s="80"/>
      <c r="B56" s="23" t="s">
        <v>84</v>
      </c>
      <c r="C56" s="23" t="s">
        <v>283</v>
      </c>
      <c r="D56" s="53">
        <v>1</v>
      </c>
      <c r="E56" s="15">
        <v>28.99</v>
      </c>
      <c r="F56" s="15">
        <v>23.49</v>
      </c>
      <c r="G56" s="15">
        <v>14.49</v>
      </c>
      <c r="H56" s="15">
        <v>7.1</v>
      </c>
      <c r="I56" s="295">
        <v>0.25</v>
      </c>
      <c r="J56" s="15">
        <v>5.33</v>
      </c>
      <c r="K56" s="194">
        <f>A56*J56</f>
        <v>0</v>
      </c>
      <c r="L56" s="189" t="s">
        <v>39</v>
      </c>
      <c r="M56" s="2" t="b">
        <f t="shared" ref="M56:M70" si="10">ISBLANK(A56)</f>
        <v>1</v>
      </c>
      <c r="N56" s="99">
        <f t="shared" si="8"/>
        <v>0</v>
      </c>
      <c r="O56" s="1"/>
      <c r="P56" s="104"/>
      <c r="Q56" s="104"/>
      <c r="R56" s="104"/>
      <c r="S56" s="104"/>
      <c r="T56" s="104"/>
      <c r="U56" s="104"/>
    </row>
    <row r="57" spans="1:48" s="6" customFormat="1" ht="13.3" thickBot="1">
      <c r="A57" s="136" t="s">
        <v>271</v>
      </c>
      <c r="B57" s="135"/>
      <c r="C57" s="135"/>
      <c r="D57" s="137"/>
      <c r="E57" s="137"/>
      <c r="F57" s="137"/>
      <c r="G57" s="137"/>
      <c r="H57" s="137"/>
      <c r="I57" s="274"/>
      <c r="J57" s="137"/>
      <c r="K57" s="204"/>
      <c r="L57" s="132"/>
      <c r="M57" s="2" t="b">
        <f t="shared" si="10"/>
        <v>0</v>
      </c>
      <c r="N57" s="99">
        <f t="shared" si="8"/>
        <v>0</v>
      </c>
      <c r="O57" s="1"/>
      <c r="P57" s="104"/>
      <c r="Q57" s="104"/>
      <c r="R57" s="104"/>
      <c r="S57" s="104"/>
      <c r="T57" s="104"/>
      <c r="U57" s="104"/>
    </row>
    <row r="58" spans="1:48" s="6" customFormat="1">
      <c r="A58" s="187"/>
      <c r="B58" s="23" t="s">
        <v>275</v>
      </c>
      <c r="C58" s="23" t="s">
        <v>295</v>
      </c>
      <c r="D58" s="53">
        <v>3</v>
      </c>
      <c r="E58" s="16">
        <v>17.989999999999998</v>
      </c>
      <c r="F58" s="16">
        <v>14.49</v>
      </c>
      <c r="G58" s="16">
        <v>8.99</v>
      </c>
      <c r="H58" s="16">
        <v>7.19</v>
      </c>
      <c r="I58" s="303">
        <v>0.25</v>
      </c>
      <c r="J58" s="16">
        <v>5.39</v>
      </c>
      <c r="K58" s="17">
        <f t="shared" ref="K58:K63" si="11">A58*J58</f>
        <v>0</v>
      </c>
      <c r="L58" s="81"/>
      <c r="M58" s="2" t="b">
        <f t="shared" si="10"/>
        <v>1</v>
      </c>
      <c r="N58" s="99">
        <f t="shared" si="8"/>
        <v>0</v>
      </c>
      <c r="O58" s="1"/>
      <c r="P58" s="104"/>
      <c r="Q58" s="104"/>
      <c r="R58" s="104"/>
      <c r="S58" s="104"/>
      <c r="T58" s="104"/>
      <c r="U58" s="104"/>
    </row>
    <row r="59" spans="1:48" s="6" customFormat="1">
      <c r="A59" s="187"/>
      <c r="B59" s="5" t="s">
        <v>276</v>
      </c>
      <c r="C59" s="5" t="s">
        <v>296</v>
      </c>
      <c r="D59" s="54">
        <v>3</v>
      </c>
      <c r="E59" s="13">
        <v>17.989999999999998</v>
      </c>
      <c r="F59" s="13">
        <v>14.49</v>
      </c>
      <c r="G59" s="13">
        <v>8.99</v>
      </c>
      <c r="H59" s="13">
        <v>7.19</v>
      </c>
      <c r="I59" s="293">
        <v>0.25</v>
      </c>
      <c r="J59" s="13">
        <v>5.39</v>
      </c>
      <c r="K59" s="18">
        <f t="shared" si="11"/>
        <v>0</v>
      </c>
      <c r="L59" s="13"/>
      <c r="M59" s="2" t="b">
        <f t="shared" si="10"/>
        <v>1</v>
      </c>
      <c r="N59" s="99">
        <f t="shared" si="8"/>
        <v>0</v>
      </c>
      <c r="O59" s="1"/>
      <c r="P59" s="104"/>
      <c r="Q59" s="104"/>
      <c r="R59" s="104"/>
      <c r="S59" s="104"/>
      <c r="T59" s="104"/>
      <c r="U59" s="104"/>
    </row>
    <row r="60" spans="1:48" s="6" customFormat="1" ht="13.3" thickBot="1">
      <c r="A60" s="187"/>
      <c r="B60" s="24" t="s">
        <v>277</v>
      </c>
      <c r="C60" s="24" t="s">
        <v>297</v>
      </c>
      <c r="D60" s="72">
        <v>3</v>
      </c>
      <c r="E60" s="186">
        <v>17.989999999999998</v>
      </c>
      <c r="F60" s="186">
        <v>14.49</v>
      </c>
      <c r="G60" s="186">
        <v>8.99</v>
      </c>
      <c r="H60" s="186">
        <v>7.19</v>
      </c>
      <c r="I60" s="306">
        <v>0.25</v>
      </c>
      <c r="J60" s="186">
        <v>5.39</v>
      </c>
      <c r="K60" s="207">
        <f t="shared" si="11"/>
        <v>0</v>
      </c>
      <c r="L60" s="81" t="s">
        <v>39</v>
      </c>
      <c r="M60" s="2" t="b">
        <f t="shared" si="10"/>
        <v>1</v>
      </c>
      <c r="N60" s="99">
        <f t="shared" si="8"/>
        <v>0</v>
      </c>
      <c r="O60" s="1"/>
      <c r="P60" s="104"/>
      <c r="Q60" s="104"/>
      <c r="R60" s="104"/>
      <c r="S60" s="104"/>
      <c r="T60" s="104"/>
      <c r="U60" s="104"/>
    </row>
    <row r="61" spans="1:48" s="6" customFormat="1">
      <c r="A61" s="42"/>
      <c r="B61" s="23" t="s">
        <v>274</v>
      </c>
      <c r="C61" s="23" t="s">
        <v>298</v>
      </c>
      <c r="D61" s="53">
        <v>2</v>
      </c>
      <c r="E61" s="16">
        <v>14.99</v>
      </c>
      <c r="F61" s="16">
        <v>11.99</v>
      </c>
      <c r="G61" s="16">
        <v>7.49</v>
      </c>
      <c r="H61" s="16">
        <v>5.99</v>
      </c>
      <c r="I61" s="303">
        <v>0.25</v>
      </c>
      <c r="J61" s="16">
        <v>4.49</v>
      </c>
      <c r="K61" s="17">
        <f t="shared" si="11"/>
        <v>0</v>
      </c>
      <c r="L61" s="81"/>
      <c r="M61" s="2" t="b">
        <f t="shared" si="10"/>
        <v>1</v>
      </c>
      <c r="N61" s="99">
        <f t="shared" si="8"/>
        <v>0</v>
      </c>
      <c r="O61" s="1"/>
      <c r="P61" s="104"/>
      <c r="Q61" s="104"/>
      <c r="R61" s="104"/>
      <c r="S61" s="104"/>
      <c r="T61" s="104"/>
      <c r="U61" s="104"/>
    </row>
    <row r="62" spans="1:48" s="6" customFormat="1">
      <c r="A62" s="42"/>
      <c r="B62" s="5" t="s">
        <v>272</v>
      </c>
      <c r="C62" s="62" t="s">
        <v>299</v>
      </c>
      <c r="D62" s="63">
        <v>2</v>
      </c>
      <c r="E62" s="12">
        <v>14.99</v>
      </c>
      <c r="F62" s="12">
        <v>11.99</v>
      </c>
      <c r="G62" s="12">
        <v>7.49</v>
      </c>
      <c r="H62" s="12">
        <v>5.99</v>
      </c>
      <c r="I62" s="298">
        <v>0.25</v>
      </c>
      <c r="J62" s="12">
        <v>4.49</v>
      </c>
      <c r="K62" s="44">
        <f t="shared" si="11"/>
        <v>0</v>
      </c>
      <c r="L62" s="27"/>
      <c r="M62" s="2" t="b">
        <f t="shared" si="10"/>
        <v>1</v>
      </c>
      <c r="N62" s="99">
        <f t="shared" si="8"/>
        <v>0</v>
      </c>
      <c r="O62" s="1"/>
      <c r="P62" s="104"/>
      <c r="Q62" s="104"/>
      <c r="R62" s="104"/>
      <c r="S62" s="104"/>
      <c r="T62" s="104"/>
      <c r="U62" s="104"/>
    </row>
    <row r="63" spans="1:48" s="6" customFormat="1" ht="13.3" thickBot="1">
      <c r="A63" s="42"/>
      <c r="B63" s="24" t="s">
        <v>273</v>
      </c>
      <c r="C63" s="24" t="s">
        <v>300</v>
      </c>
      <c r="D63" s="72">
        <v>2</v>
      </c>
      <c r="E63" s="21">
        <v>14.99</v>
      </c>
      <c r="F63" s="21">
        <v>11.99</v>
      </c>
      <c r="G63" s="21">
        <v>7.49</v>
      </c>
      <c r="H63" s="21">
        <v>5.99</v>
      </c>
      <c r="I63" s="296">
        <v>0.25</v>
      </c>
      <c r="J63" s="21">
        <v>4.49</v>
      </c>
      <c r="K63" s="196">
        <f t="shared" si="11"/>
        <v>0</v>
      </c>
      <c r="L63" s="27"/>
      <c r="M63" s="2" t="b">
        <f t="shared" si="10"/>
        <v>1</v>
      </c>
      <c r="N63" s="99">
        <f t="shared" si="8"/>
        <v>0</v>
      </c>
      <c r="O63" s="1"/>
      <c r="P63" s="104"/>
      <c r="Q63" s="104"/>
      <c r="R63" s="104"/>
      <c r="S63" s="104"/>
      <c r="T63" s="104"/>
      <c r="U63" s="104"/>
    </row>
    <row r="64" spans="1:48" s="136" customFormat="1" ht="15.75" customHeight="1" thickBot="1">
      <c r="A64" s="136" t="s">
        <v>85</v>
      </c>
      <c r="B64" s="135"/>
      <c r="C64" s="135"/>
      <c r="D64" s="137"/>
      <c r="E64" s="137"/>
      <c r="F64" s="137"/>
      <c r="G64" s="137"/>
      <c r="H64" s="137"/>
      <c r="I64" s="274"/>
      <c r="J64" s="137"/>
      <c r="K64" s="204"/>
      <c r="L64" s="132"/>
      <c r="M64" s="2" t="b">
        <f t="shared" si="10"/>
        <v>0</v>
      </c>
      <c r="N64" s="99">
        <f t="shared" si="8"/>
        <v>0</v>
      </c>
      <c r="O64" s="1"/>
      <c r="P64" s="104"/>
      <c r="Q64" s="104"/>
      <c r="R64" s="104"/>
      <c r="S64" s="104"/>
      <c r="T64" s="104"/>
      <c r="U64" s="10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5"/>
    </row>
    <row r="65" spans="1:48">
      <c r="A65" s="42"/>
      <c r="B65" s="5" t="s">
        <v>86</v>
      </c>
      <c r="C65" s="5" t="s">
        <v>87</v>
      </c>
      <c r="D65" s="54">
        <v>3</v>
      </c>
      <c r="E65" s="12">
        <v>59.99</v>
      </c>
      <c r="F65" s="12">
        <v>47.99</v>
      </c>
      <c r="G65" s="12">
        <v>26.99</v>
      </c>
      <c r="H65" s="12">
        <v>21.59</v>
      </c>
      <c r="I65" s="298">
        <v>0.25</v>
      </c>
      <c r="J65" s="12">
        <v>16.190000000000001</v>
      </c>
      <c r="K65" s="44">
        <f t="shared" ref="K65:K70" si="12">A65*J65</f>
        <v>0</v>
      </c>
      <c r="L65" s="12"/>
      <c r="M65" s="2" t="b">
        <f t="shared" si="10"/>
        <v>1</v>
      </c>
      <c r="N65" s="99">
        <f t="shared" si="8"/>
        <v>0</v>
      </c>
      <c r="O65" s="1"/>
      <c r="P65" s="104"/>
      <c r="Q65" s="104"/>
      <c r="R65" s="104"/>
      <c r="S65" s="104"/>
      <c r="T65" s="104"/>
      <c r="U65" s="104"/>
    </row>
    <row r="66" spans="1:48">
      <c r="A66" s="42"/>
      <c r="B66" s="5" t="s">
        <v>88</v>
      </c>
      <c r="C66" s="5" t="s">
        <v>89</v>
      </c>
      <c r="D66" s="54">
        <v>3</v>
      </c>
      <c r="E66" s="12">
        <v>59.99</v>
      </c>
      <c r="F66" s="12">
        <v>47.99</v>
      </c>
      <c r="G66" s="12">
        <v>26.99</v>
      </c>
      <c r="H66" s="12">
        <v>21.59</v>
      </c>
      <c r="I66" s="298">
        <v>0.25</v>
      </c>
      <c r="J66" s="12">
        <v>16.190000000000001</v>
      </c>
      <c r="K66" s="44">
        <f t="shared" si="12"/>
        <v>0</v>
      </c>
      <c r="L66" s="12"/>
      <c r="M66" s="2" t="b">
        <f t="shared" si="10"/>
        <v>1</v>
      </c>
      <c r="N66" s="99">
        <f t="shared" si="8"/>
        <v>0</v>
      </c>
      <c r="O66" s="1"/>
      <c r="P66" s="104"/>
      <c r="Q66" s="104"/>
      <c r="R66" s="104"/>
      <c r="S66" s="104"/>
      <c r="T66" s="104"/>
      <c r="U66" s="104"/>
    </row>
    <row r="67" spans="1:48">
      <c r="A67" s="42"/>
      <c r="B67" s="5" t="s">
        <v>399</v>
      </c>
      <c r="C67" s="5" t="s">
        <v>402</v>
      </c>
      <c r="D67" s="54">
        <v>3</v>
      </c>
      <c r="E67" s="12">
        <v>34.99</v>
      </c>
      <c r="F67" s="12">
        <v>27.99</v>
      </c>
      <c r="G67" s="12">
        <v>17.489999999999998</v>
      </c>
      <c r="H67" s="12">
        <v>13.99</v>
      </c>
      <c r="I67" s="298">
        <v>0.25</v>
      </c>
      <c r="J67" s="12">
        <v>10.49</v>
      </c>
      <c r="K67" s="44">
        <f t="shared" si="12"/>
        <v>0</v>
      </c>
      <c r="L67" s="12"/>
      <c r="M67" s="2" t="b">
        <f t="shared" ref="M67:M69" si="13">ISBLANK(A67)</f>
        <v>1</v>
      </c>
      <c r="N67" s="99">
        <f t="shared" si="8"/>
        <v>0</v>
      </c>
      <c r="O67" s="1"/>
      <c r="P67" s="104"/>
      <c r="Q67" s="104"/>
      <c r="R67" s="104"/>
      <c r="S67" s="104"/>
      <c r="T67" s="104"/>
      <c r="U67" s="104"/>
    </row>
    <row r="68" spans="1:48">
      <c r="A68" s="42"/>
      <c r="B68" s="5" t="s">
        <v>400</v>
      </c>
      <c r="C68" s="5" t="s">
        <v>404</v>
      </c>
      <c r="D68" s="54">
        <v>3</v>
      </c>
      <c r="E68" s="12">
        <v>34.99</v>
      </c>
      <c r="F68" s="12">
        <v>27.99</v>
      </c>
      <c r="G68" s="12">
        <v>17.489999999999998</v>
      </c>
      <c r="H68" s="12">
        <v>13.99</v>
      </c>
      <c r="I68" s="298">
        <v>0.25</v>
      </c>
      <c r="J68" s="12">
        <v>10.49</v>
      </c>
      <c r="K68" s="44">
        <f t="shared" si="12"/>
        <v>0</v>
      </c>
      <c r="L68" s="12"/>
      <c r="M68" s="2" t="b">
        <f t="shared" si="13"/>
        <v>1</v>
      </c>
      <c r="N68" s="99">
        <f t="shared" si="8"/>
        <v>0</v>
      </c>
      <c r="O68" s="1"/>
      <c r="P68" s="104"/>
      <c r="Q68" s="104"/>
      <c r="R68" s="104"/>
      <c r="S68" s="104"/>
      <c r="T68" s="104"/>
      <c r="U68" s="104"/>
    </row>
    <row r="69" spans="1:48">
      <c r="A69" s="42"/>
      <c r="B69" s="5" t="s">
        <v>401</v>
      </c>
      <c r="C69" s="5" t="s">
        <v>403</v>
      </c>
      <c r="D69" s="54">
        <v>3</v>
      </c>
      <c r="E69" s="12">
        <v>34.99</v>
      </c>
      <c r="F69" s="12">
        <v>27.99</v>
      </c>
      <c r="G69" s="12">
        <v>17.489999999999998</v>
      </c>
      <c r="H69" s="12">
        <v>13.99</v>
      </c>
      <c r="I69" s="298">
        <v>0.25</v>
      </c>
      <c r="J69" s="12">
        <v>10.49</v>
      </c>
      <c r="K69" s="44">
        <f t="shared" si="12"/>
        <v>0</v>
      </c>
      <c r="L69" s="12"/>
      <c r="M69" s="2" t="b">
        <f t="shared" si="13"/>
        <v>1</v>
      </c>
      <c r="N69" s="99">
        <f t="shared" si="8"/>
        <v>0</v>
      </c>
      <c r="O69" s="1"/>
      <c r="P69" s="104"/>
      <c r="Q69" s="104"/>
      <c r="R69" s="104"/>
      <c r="S69" s="104"/>
      <c r="T69" s="104"/>
      <c r="U69" s="104"/>
    </row>
    <row r="70" spans="1:48" ht="13.3" thickBot="1">
      <c r="A70" s="66"/>
      <c r="B70" s="24" t="s">
        <v>90</v>
      </c>
      <c r="C70" s="24" t="s">
        <v>91</v>
      </c>
      <c r="D70" s="72">
        <v>5</v>
      </c>
      <c r="E70" s="21">
        <v>5.99</v>
      </c>
      <c r="F70" s="21">
        <v>4.7900000000000009</v>
      </c>
      <c r="G70" s="21">
        <v>2.99</v>
      </c>
      <c r="H70" s="21">
        <v>2.39</v>
      </c>
      <c r="I70" s="296">
        <v>0.25</v>
      </c>
      <c r="J70" s="21">
        <v>1.79</v>
      </c>
      <c r="K70" s="196">
        <f t="shared" si="12"/>
        <v>0</v>
      </c>
      <c r="L70" s="21"/>
      <c r="M70" s="2" t="b">
        <f t="shared" si="10"/>
        <v>1</v>
      </c>
      <c r="N70" s="99">
        <f t="shared" si="8"/>
        <v>0</v>
      </c>
      <c r="O70" s="1"/>
      <c r="P70" s="104"/>
      <c r="Q70" s="104"/>
      <c r="R70" s="104"/>
      <c r="S70" s="104"/>
      <c r="T70" s="104"/>
      <c r="U70" s="104"/>
    </row>
    <row r="71" spans="1:48" s="136" customFormat="1" ht="15.75" customHeight="1" thickBot="1">
      <c r="A71" s="138" t="s">
        <v>134</v>
      </c>
      <c r="B71" s="139"/>
      <c r="C71" s="139"/>
      <c r="D71" s="140"/>
      <c r="E71" s="140"/>
      <c r="F71" s="140"/>
      <c r="G71" s="140"/>
      <c r="H71" s="140"/>
      <c r="I71" s="276"/>
      <c r="J71" s="140"/>
      <c r="K71" s="208"/>
      <c r="L71" s="132"/>
      <c r="M71" s="2" t="b">
        <f t="shared" ref="M71:M95" si="14">ISBLANK(A71)</f>
        <v>0</v>
      </c>
      <c r="N71" s="99">
        <f t="shared" si="8"/>
        <v>0</v>
      </c>
      <c r="O71" s="1"/>
      <c r="P71" s="104"/>
      <c r="Q71" s="104"/>
      <c r="R71" s="104"/>
      <c r="S71" s="104"/>
      <c r="T71" s="104"/>
      <c r="U71" s="10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5"/>
    </row>
    <row r="72" spans="1:48" ht="13.3" thickBot="1">
      <c r="A72" s="28"/>
      <c r="B72" s="5" t="s">
        <v>313</v>
      </c>
      <c r="C72" s="5" t="s">
        <v>417</v>
      </c>
      <c r="D72" s="54">
        <v>3</v>
      </c>
      <c r="E72" s="12">
        <v>39.99</v>
      </c>
      <c r="F72" s="12">
        <v>31.99</v>
      </c>
      <c r="G72" s="12">
        <v>19.989999999999998</v>
      </c>
      <c r="H72" s="12">
        <v>15.99</v>
      </c>
      <c r="I72" s="298">
        <v>0.5</v>
      </c>
      <c r="J72" s="12">
        <v>8</v>
      </c>
      <c r="K72" s="44">
        <f>A72*J72</f>
        <v>0</v>
      </c>
      <c r="L72" s="21"/>
      <c r="M72" s="2" t="b">
        <f t="shared" ref="M72" si="15">ISBLANK(A72)</f>
        <v>1</v>
      </c>
      <c r="N72" s="99">
        <f t="shared" si="8"/>
        <v>0</v>
      </c>
      <c r="O72" s="1"/>
      <c r="P72" s="104"/>
      <c r="Q72" s="104"/>
      <c r="R72" s="104"/>
      <c r="S72" s="104"/>
      <c r="T72" s="104"/>
      <c r="U72" s="104"/>
    </row>
    <row r="73" spans="1:48" ht="26.25" customHeight="1" thickBot="1">
      <c r="A73" s="141">
        <f>SUM(A8:A72)</f>
        <v>0</v>
      </c>
      <c r="B73" s="142" t="s">
        <v>92</v>
      </c>
      <c r="C73" s="143"/>
      <c r="D73" s="144"/>
      <c r="E73" s="144"/>
      <c r="F73" s="144"/>
      <c r="G73" s="144"/>
      <c r="H73" s="144"/>
      <c r="I73" s="277"/>
      <c r="J73" s="144"/>
      <c r="K73" s="209">
        <f>SUM(K8:K72)</f>
        <v>0</v>
      </c>
      <c r="L73" s="145"/>
      <c r="M73" s="2" t="b">
        <f t="shared" si="14"/>
        <v>0</v>
      </c>
      <c r="N73" s="99">
        <f t="shared" si="8"/>
        <v>0</v>
      </c>
      <c r="O73" s="1"/>
      <c r="P73" s="104"/>
      <c r="Q73" s="104"/>
      <c r="R73" s="104"/>
      <c r="S73" s="104"/>
      <c r="T73" s="104"/>
      <c r="U73" s="104"/>
    </row>
    <row r="74" spans="1:48" s="170" customFormat="1" ht="18.45" thickBot="1">
      <c r="A74" s="166"/>
      <c r="B74" s="167"/>
      <c r="C74" s="167" t="s">
        <v>237</v>
      </c>
      <c r="D74" s="167"/>
      <c r="E74" s="168"/>
      <c r="F74" s="168"/>
      <c r="G74" s="168"/>
      <c r="H74" s="168"/>
      <c r="I74" s="278"/>
      <c r="J74" s="168"/>
      <c r="K74" s="210"/>
      <c r="L74" s="169"/>
      <c r="M74" s="164" t="b">
        <f t="shared" si="14"/>
        <v>1</v>
      </c>
      <c r="N74" s="99">
        <f t="shared" si="8"/>
        <v>0</v>
      </c>
      <c r="O74" s="165"/>
      <c r="P74" s="104"/>
      <c r="Q74" s="104"/>
      <c r="R74" s="104"/>
      <c r="S74" s="104"/>
      <c r="T74" s="104"/>
      <c r="U74" s="104"/>
    </row>
    <row r="75" spans="1:48" s="6" customFormat="1" ht="25.75" thickBot="1">
      <c r="A75" s="109" t="s">
        <v>96</v>
      </c>
      <c r="B75" s="110" t="s">
        <v>149</v>
      </c>
      <c r="C75" s="110" t="s">
        <v>99</v>
      </c>
      <c r="D75" s="110" t="s">
        <v>150</v>
      </c>
      <c r="E75" s="111" t="s">
        <v>151</v>
      </c>
      <c r="F75" s="111" t="s">
        <v>30</v>
      </c>
      <c r="G75" s="111" t="s">
        <v>36</v>
      </c>
      <c r="H75" s="111" t="s">
        <v>152</v>
      </c>
      <c r="I75" s="273" t="s">
        <v>414</v>
      </c>
      <c r="J75" s="271" t="s">
        <v>415</v>
      </c>
      <c r="K75" s="211" t="s">
        <v>416</v>
      </c>
      <c r="L75" s="81"/>
      <c r="M75" s="2" t="b">
        <f t="shared" si="14"/>
        <v>0</v>
      </c>
      <c r="N75" s="99">
        <f t="shared" si="8"/>
        <v>0</v>
      </c>
      <c r="O75" s="1"/>
      <c r="P75" s="104"/>
      <c r="Q75" s="104"/>
      <c r="R75" s="104"/>
      <c r="S75" s="104"/>
      <c r="T75" s="104"/>
      <c r="U75" s="104"/>
    </row>
    <row r="76" spans="1:48" s="6" customFormat="1" ht="13.3" thickBot="1">
      <c r="A76" s="146" t="s">
        <v>153</v>
      </c>
      <c r="B76" s="147"/>
      <c r="C76" s="147"/>
      <c r="D76" s="147"/>
      <c r="E76" s="147"/>
      <c r="F76" s="147"/>
      <c r="G76" s="147"/>
      <c r="H76" s="147"/>
      <c r="I76" s="279"/>
      <c r="J76" s="147"/>
      <c r="K76" s="212"/>
      <c r="L76" s="81"/>
      <c r="M76" s="2" t="b">
        <f t="shared" si="14"/>
        <v>0</v>
      </c>
      <c r="N76" s="99">
        <f t="shared" si="8"/>
        <v>0</v>
      </c>
      <c r="O76" s="1"/>
      <c r="P76" s="104"/>
      <c r="Q76" s="104"/>
      <c r="R76" s="104"/>
      <c r="S76" s="104"/>
      <c r="T76" s="104"/>
      <c r="U76" s="104"/>
    </row>
    <row r="77" spans="1:48" s="6" customFormat="1">
      <c r="A77" s="177"/>
      <c r="B77" s="23" t="s">
        <v>154</v>
      </c>
      <c r="C77" s="23" t="s">
        <v>155</v>
      </c>
      <c r="D77" s="94">
        <v>2</v>
      </c>
      <c r="E77" s="22">
        <v>24.99</v>
      </c>
      <c r="F77" s="22">
        <v>17.489999999999998</v>
      </c>
      <c r="G77" s="22">
        <v>12.49</v>
      </c>
      <c r="H77" s="22">
        <v>9.99</v>
      </c>
      <c r="I77" s="300">
        <v>0.5</v>
      </c>
      <c r="J77" s="22">
        <v>5</v>
      </c>
      <c r="K77" s="95">
        <f t="shared" ref="K77:K115" si="16">A77*J77</f>
        <v>0</v>
      </c>
      <c r="L77" s="81"/>
      <c r="M77" s="2" t="b">
        <f t="shared" si="14"/>
        <v>1</v>
      </c>
      <c r="N77" s="99">
        <f t="shared" si="8"/>
        <v>0</v>
      </c>
      <c r="O77" s="1"/>
      <c r="P77" s="104"/>
      <c r="Q77" s="104"/>
      <c r="R77" s="104"/>
      <c r="S77" s="104"/>
      <c r="T77" s="104"/>
      <c r="U77" s="104"/>
    </row>
    <row r="78" spans="1:48" s="6" customFormat="1" ht="13.3" thickBot="1">
      <c r="A78" s="180"/>
      <c r="B78" s="74" t="s">
        <v>353</v>
      </c>
      <c r="C78" s="74" t="s">
        <v>352</v>
      </c>
      <c r="D78" s="118">
        <v>2</v>
      </c>
      <c r="E78" s="119">
        <v>12.99</v>
      </c>
      <c r="F78" s="119">
        <v>9.49</v>
      </c>
      <c r="G78" s="119">
        <v>6.59</v>
      </c>
      <c r="H78" s="119">
        <v>5.29</v>
      </c>
      <c r="I78" s="307">
        <v>0.5</v>
      </c>
      <c r="J78" s="119">
        <v>2.65</v>
      </c>
      <c r="K78" s="120">
        <f t="shared" si="16"/>
        <v>0</v>
      </c>
      <c r="L78" s="81"/>
      <c r="M78" s="2" t="b">
        <f t="shared" ref="M78:M79" si="17">ISBLANK(A78)</f>
        <v>1</v>
      </c>
      <c r="N78" s="99">
        <f t="shared" si="8"/>
        <v>0</v>
      </c>
      <c r="O78" s="1"/>
      <c r="P78" s="104"/>
      <c r="Q78" s="104"/>
      <c r="R78" s="104"/>
      <c r="S78" s="104"/>
      <c r="T78" s="104"/>
      <c r="U78" s="104"/>
    </row>
    <row r="79" spans="1:48" s="6" customFormat="1">
      <c r="A79" s="177"/>
      <c r="B79" s="39" t="s">
        <v>383</v>
      </c>
      <c r="C79" s="39" t="s">
        <v>384</v>
      </c>
      <c r="D79" s="94">
        <v>2</v>
      </c>
      <c r="E79" s="22">
        <v>34.99</v>
      </c>
      <c r="F79" s="22">
        <v>24.49</v>
      </c>
      <c r="G79" s="22">
        <v>17.489999999999998</v>
      </c>
      <c r="H79" s="22">
        <v>13.99</v>
      </c>
      <c r="I79" s="300">
        <v>0.5</v>
      </c>
      <c r="J79" s="22">
        <v>7</v>
      </c>
      <c r="K79" s="95">
        <f t="shared" si="16"/>
        <v>0</v>
      </c>
      <c r="L79" s="81"/>
      <c r="M79" s="2" t="b">
        <f t="shared" si="17"/>
        <v>1</v>
      </c>
      <c r="N79" s="99">
        <f t="shared" si="8"/>
        <v>0</v>
      </c>
      <c r="O79" s="1"/>
      <c r="P79" s="104"/>
      <c r="Q79" s="104"/>
      <c r="R79" s="104"/>
      <c r="S79" s="104"/>
      <c r="T79" s="104"/>
      <c r="U79" s="104"/>
    </row>
    <row r="80" spans="1:48" s="6" customFormat="1" ht="13.3" thickBot="1">
      <c r="A80" s="178"/>
      <c r="B80" s="38" t="s">
        <v>156</v>
      </c>
      <c r="C80" s="38" t="s">
        <v>362</v>
      </c>
      <c r="D80" s="97">
        <v>2</v>
      </c>
      <c r="E80" s="25">
        <v>134.99</v>
      </c>
      <c r="F80" s="25">
        <v>94.99</v>
      </c>
      <c r="G80" s="25">
        <v>67.489999999999995</v>
      </c>
      <c r="H80" s="25">
        <v>53.99</v>
      </c>
      <c r="I80" s="301">
        <v>0.5</v>
      </c>
      <c r="J80" s="25">
        <v>27</v>
      </c>
      <c r="K80" s="98">
        <f t="shared" si="16"/>
        <v>0</v>
      </c>
      <c r="L80" s="81"/>
      <c r="M80" s="2" t="b">
        <f t="shared" si="14"/>
        <v>1</v>
      </c>
      <c r="N80" s="99">
        <f t="shared" si="8"/>
        <v>0</v>
      </c>
      <c r="O80" s="1"/>
      <c r="P80" s="104"/>
      <c r="Q80" s="104"/>
      <c r="R80" s="104"/>
      <c r="S80" s="104"/>
      <c r="T80" s="104"/>
      <c r="U80" s="104"/>
    </row>
    <row r="81" spans="1:21" s="6" customFormat="1">
      <c r="A81" s="225"/>
      <c r="B81" s="125" t="s">
        <v>307</v>
      </c>
      <c r="C81" s="125" t="s">
        <v>361</v>
      </c>
      <c r="D81" s="126">
        <v>2</v>
      </c>
      <c r="E81" s="26">
        <v>11.99</v>
      </c>
      <c r="F81" s="26">
        <v>8.49</v>
      </c>
      <c r="G81" s="26">
        <v>5.99</v>
      </c>
      <c r="H81" s="26">
        <v>4.3</v>
      </c>
      <c r="I81" s="308">
        <v>0.5</v>
      </c>
      <c r="J81" s="26">
        <v>2.15</v>
      </c>
      <c r="K81" s="127">
        <f t="shared" si="16"/>
        <v>0</v>
      </c>
      <c r="L81" s="81" t="s">
        <v>39</v>
      </c>
      <c r="M81" s="2" t="b">
        <f t="shared" si="14"/>
        <v>1</v>
      </c>
      <c r="N81" s="99">
        <f t="shared" si="8"/>
        <v>0</v>
      </c>
      <c r="O81" s="1"/>
      <c r="P81" s="104"/>
      <c r="Q81" s="104"/>
      <c r="R81" s="104"/>
      <c r="S81" s="104"/>
      <c r="T81" s="104"/>
      <c r="U81" s="104"/>
    </row>
    <row r="82" spans="1:21" s="6" customFormat="1">
      <c r="A82" s="184"/>
      <c r="B82" s="7" t="s">
        <v>157</v>
      </c>
      <c r="C82" s="7" t="s">
        <v>158</v>
      </c>
      <c r="D82" s="78">
        <v>2</v>
      </c>
      <c r="E82" s="14">
        <v>19.989999999999998</v>
      </c>
      <c r="F82" s="14">
        <v>13.99</v>
      </c>
      <c r="G82" s="14">
        <v>9.99</v>
      </c>
      <c r="H82" s="14">
        <v>7.99</v>
      </c>
      <c r="I82" s="299">
        <v>0.5</v>
      </c>
      <c r="J82" s="14">
        <v>4</v>
      </c>
      <c r="K82" s="96">
        <f t="shared" si="16"/>
        <v>0</v>
      </c>
      <c r="L82" s="81"/>
      <c r="M82" s="2" t="b">
        <f t="shared" si="14"/>
        <v>1</v>
      </c>
      <c r="N82" s="99">
        <f t="shared" si="8"/>
        <v>0</v>
      </c>
      <c r="O82" s="1"/>
      <c r="P82" s="104"/>
      <c r="Q82" s="104"/>
      <c r="R82" s="104"/>
      <c r="S82" s="104"/>
      <c r="T82" s="104"/>
      <c r="U82" s="104"/>
    </row>
    <row r="83" spans="1:21" s="6" customFormat="1" ht="13.3" thickBot="1">
      <c r="A83" s="180"/>
      <c r="B83" s="117" t="s">
        <v>159</v>
      </c>
      <c r="C83" s="117" t="s">
        <v>359</v>
      </c>
      <c r="D83" s="118">
        <v>2</v>
      </c>
      <c r="E83" s="119">
        <v>23.99</v>
      </c>
      <c r="F83" s="119">
        <v>16.989999999999998</v>
      </c>
      <c r="G83" s="119">
        <v>11.99</v>
      </c>
      <c r="H83" s="119">
        <v>9.59</v>
      </c>
      <c r="I83" s="307">
        <v>0.5</v>
      </c>
      <c r="J83" s="119">
        <v>4.8</v>
      </c>
      <c r="K83" s="120">
        <f t="shared" si="16"/>
        <v>0</v>
      </c>
      <c r="L83" s="81"/>
      <c r="M83" s="2" t="b">
        <f t="shared" si="14"/>
        <v>1</v>
      </c>
      <c r="N83" s="99">
        <f t="shared" si="8"/>
        <v>0</v>
      </c>
      <c r="O83" s="1"/>
      <c r="P83" s="104"/>
      <c r="Q83" s="104"/>
      <c r="R83" s="104"/>
      <c r="S83" s="104"/>
      <c r="T83" s="104"/>
      <c r="U83" s="104"/>
    </row>
    <row r="84" spans="1:21" s="6" customFormat="1">
      <c r="A84" s="175"/>
      <c r="B84" s="39" t="s">
        <v>160</v>
      </c>
      <c r="C84" s="39" t="s">
        <v>358</v>
      </c>
      <c r="D84" s="94">
        <v>2</v>
      </c>
      <c r="E84" s="22">
        <v>27.99</v>
      </c>
      <c r="F84" s="22">
        <v>19.989999999999998</v>
      </c>
      <c r="G84" s="22">
        <v>13.99</v>
      </c>
      <c r="H84" s="22">
        <v>11.190000000000001</v>
      </c>
      <c r="I84" s="300">
        <v>0.4</v>
      </c>
      <c r="J84" s="22">
        <v>6.71</v>
      </c>
      <c r="K84" s="95">
        <f t="shared" si="16"/>
        <v>0</v>
      </c>
      <c r="L84" s="81"/>
      <c r="M84" s="2" t="b">
        <f t="shared" si="14"/>
        <v>1</v>
      </c>
      <c r="N84" s="99">
        <f t="shared" si="8"/>
        <v>0</v>
      </c>
      <c r="O84" s="1"/>
      <c r="P84" s="104"/>
      <c r="Q84" s="104"/>
      <c r="R84" s="104"/>
      <c r="S84" s="104"/>
      <c r="T84" s="104"/>
      <c r="U84" s="104"/>
    </row>
    <row r="85" spans="1:21" s="6" customFormat="1">
      <c r="A85" s="176"/>
      <c r="B85" s="7" t="s">
        <v>161</v>
      </c>
      <c r="C85" s="7" t="s">
        <v>162</v>
      </c>
      <c r="D85" s="78">
        <v>2</v>
      </c>
      <c r="E85" s="14">
        <v>34.99</v>
      </c>
      <c r="F85" s="14">
        <v>24.49</v>
      </c>
      <c r="G85" s="14">
        <v>17.489999999999998</v>
      </c>
      <c r="H85" s="14">
        <v>13.99</v>
      </c>
      <c r="I85" s="299">
        <v>0.4</v>
      </c>
      <c r="J85" s="14">
        <v>8.39</v>
      </c>
      <c r="K85" s="96">
        <f t="shared" si="16"/>
        <v>0</v>
      </c>
      <c r="L85" s="81"/>
      <c r="M85" s="2" t="b">
        <f t="shared" si="14"/>
        <v>1</v>
      </c>
      <c r="N85" s="99">
        <f t="shared" si="8"/>
        <v>0</v>
      </c>
      <c r="O85" s="1"/>
      <c r="P85" s="104"/>
      <c r="Q85" s="104"/>
      <c r="R85" s="104"/>
      <c r="S85" s="104"/>
      <c r="T85" s="104"/>
      <c r="U85" s="104"/>
    </row>
    <row r="86" spans="1:21" s="6" customFormat="1">
      <c r="A86" s="176"/>
      <c r="B86" s="7" t="s">
        <v>354</v>
      </c>
      <c r="C86" s="7" t="s">
        <v>356</v>
      </c>
      <c r="D86" s="78">
        <v>2</v>
      </c>
      <c r="E86" s="14">
        <v>9.99</v>
      </c>
      <c r="F86" s="14">
        <v>6.99</v>
      </c>
      <c r="G86" s="14">
        <v>4.99</v>
      </c>
      <c r="H86" s="14">
        <v>3.99</v>
      </c>
      <c r="I86" s="299">
        <v>0.25</v>
      </c>
      <c r="J86" s="14">
        <v>2.85</v>
      </c>
      <c r="K86" s="96">
        <f t="shared" si="16"/>
        <v>0</v>
      </c>
      <c r="L86" s="81"/>
      <c r="M86" s="2" t="b">
        <f t="shared" ref="M86:M87" si="18">ISBLANK(A86)</f>
        <v>1</v>
      </c>
      <c r="N86" s="99">
        <f t="shared" si="8"/>
        <v>0</v>
      </c>
      <c r="O86" s="1"/>
      <c r="P86" s="104"/>
      <c r="Q86" s="104"/>
      <c r="R86" s="104"/>
      <c r="S86" s="104"/>
      <c r="T86" s="104"/>
      <c r="U86" s="104"/>
    </row>
    <row r="87" spans="1:21" s="6" customFormat="1" ht="13.3" thickBot="1">
      <c r="A87" s="226"/>
      <c r="B87" s="38" t="s">
        <v>355</v>
      </c>
      <c r="C87" s="38" t="s">
        <v>357</v>
      </c>
      <c r="D87" s="97">
        <v>2</v>
      </c>
      <c r="E87" s="25">
        <v>11.99</v>
      </c>
      <c r="F87" s="25">
        <v>8.39</v>
      </c>
      <c r="G87" s="25">
        <v>5.99</v>
      </c>
      <c r="H87" s="25">
        <v>4.79</v>
      </c>
      <c r="I87" s="301">
        <v>0.25</v>
      </c>
      <c r="J87" s="25">
        <v>3</v>
      </c>
      <c r="K87" s="98">
        <f t="shared" si="16"/>
        <v>0</v>
      </c>
      <c r="L87" s="81"/>
      <c r="M87" s="2" t="b">
        <f t="shared" si="18"/>
        <v>1</v>
      </c>
      <c r="N87" s="99">
        <f t="shared" si="8"/>
        <v>0</v>
      </c>
      <c r="O87" s="1"/>
      <c r="P87" s="104"/>
      <c r="Q87" s="104"/>
      <c r="R87" s="104"/>
      <c r="S87" s="104"/>
      <c r="T87" s="104"/>
      <c r="U87" s="104"/>
    </row>
    <row r="88" spans="1:21" s="6" customFormat="1">
      <c r="A88" s="185"/>
      <c r="B88" s="125" t="s">
        <v>163</v>
      </c>
      <c r="C88" s="125" t="s">
        <v>164</v>
      </c>
      <c r="D88" s="126">
        <v>2</v>
      </c>
      <c r="E88" s="26">
        <v>18.989999999999998</v>
      </c>
      <c r="F88" s="26">
        <v>13.49</v>
      </c>
      <c r="G88" s="26">
        <v>9.49</v>
      </c>
      <c r="H88" s="26">
        <v>7.59</v>
      </c>
      <c r="I88" s="308">
        <v>0.5</v>
      </c>
      <c r="J88" s="26">
        <v>3.8</v>
      </c>
      <c r="K88" s="127">
        <f t="shared" si="16"/>
        <v>0</v>
      </c>
      <c r="L88" s="81"/>
      <c r="M88" s="2" t="b">
        <f t="shared" si="14"/>
        <v>1</v>
      </c>
      <c r="N88" s="99">
        <f t="shared" si="8"/>
        <v>0</v>
      </c>
      <c r="O88" s="1"/>
      <c r="P88" s="104"/>
      <c r="Q88" s="104"/>
      <c r="R88" s="104"/>
      <c r="S88" s="104"/>
      <c r="T88" s="104"/>
      <c r="U88" s="104"/>
    </row>
    <row r="89" spans="1:21" s="6" customFormat="1">
      <c r="A89" s="176"/>
      <c r="B89" s="7" t="s">
        <v>165</v>
      </c>
      <c r="C89" s="7" t="s">
        <v>166</v>
      </c>
      <c r="D89" s="78">
        <v>2</v>
      </c>
      <c r="E89" s="14">
        <v>22.99</v>
      </c>
      <c r="F89" s="14">
        <v>16.489999999999998</v>
      </c>
      <c r="G89" s="14">
        <v>11.49</v>
      </c>
      <c r="H89" s="14">
        <v>9.19</v>
      </c>
      <c r="I89" s="299">
        <v>0.5</v>
      </c>
      <c r="J89" s="14">
        <v>4.5999999999999996</v>
      </c>
      <c r="K89" s="96">
        <f t="shared" si="16"/>
        <v>0</v>
      </c>
      <c r="L89" s="81"/>
      <c r="M89" s="2" t="b">
        <f t="shared" si="14"/>
        <v>1</v>
      </c>
      <c r="N89" s="99">
        <f t="shared" si="8"/>
        <v>0</v>
      </c>
      <c r="O89" s="1"/>
      <c r="P89" s="104"/>
      <c r="Q89" s="104"/>
      <c r="R89" s="104"/>
      <c r="S89" s="104"/>
      <c r="T89" s="104"/>
      <c r="U89" s="104"/>
    </row>
    <row r="90" spans="1:21" s="6" customFormat="1" ht="13.3" thickBot="1">
      <c r="A90" s="179"/>
      <c r="B90" s="117" t="s">
        <v>167</v>
      </c>
      <c r="C90" s="117" t="s">
        <v>360</v>
      </c>
      <c r="D90" s="118">
        <v>2</v>
      </c>
      <c r="E90" s="119">
        <v>26.99</v>
      </c>
      <c r="F90" s="119">
        <v>18.989999999999998</v>
      </c>
      <c r="G90" s="119">
        <v>13.49</v>
      </c>
      <c r="H90" s="119">
        <v>10.79</v>
      </c>
      <c r="I90" s="307">
        <v>0.5</v>
      </c>
      <c r="J90" s="119">
        <v>5.4</v>
      </c>
      <c r="K90" s="120">
        <f t="shared" si="16"/>
        <v>0</v>
      </c>
      <c r="L90" s="81"/>
      <c r="M90" s="2" t="b">
        <f t="shared" si="14"/>
        <v>1</v>
      </c>
      <c r="N90" s="99">
        <f t="shared" si="8"/>
        <v>0</v>
      </c>
      <c r="O90" s="1"/>
      <c r="P90" s="104"/>
      <c r="Q90" s="104"/>
      <c r="R90" s="104"/>
      <c r="S90" s="104"/>
      <c r="T90" s="104"/>
      <c r="U90" s="104"/>
    </row>
    <row r="91" spans="1:21" s="6" customFormat="1">
      <c r="A91" s="175"/>
      <c r="B91" s="39" t="s">
        <v>168</v>
      </c>
      <c r="C91" s="39" t="s">
        <v>169</v>
      </c>
      <c r="D91" s="94">
        <v>2</v>
      </c>
      <c r="E91" s="22">
        <v>24.99</v>
      </c>
      <c r="F91" s="22">
        <v>17.489999999999998</v>
      </c>
      <c r="G91" s="22">
        <v>12.49</v>
      </c>
      <c r="H91" s="22">
        <v>9.99</v>
      </c>
      <c r="I91" s="300">
        <v>0.5</v>
      </c>
      <c r="J91" s="22">
        <v>5</v>
      </c>
      <c r="K91" s="95">
        <f t="shared" si="16"/>
        <v>0</v>
      </c>
      <c r="L91" s="81"/>
      <c r="M91" s="2" t="b">
        <f t="shared" si="14"/>
        <v>1</v>
      </c>
      <c r="N91" s="99">
        <f t="shared" si="8"/>
        <v>0</v>
      </c>
      <c r="O91" s="1"/>
      <c r="P91" s="104"/>
      <c r="Q91" s="104"/>
      <c r="R91" s="104"/>
      <c r="S91" s="104"/>
      <c r="T91" s="104"/>
      <c r="U91" s="104"/>
    </row>
    <row r="92" spans="1:21" s="6" customFormat="1">
      <c r="A92" s="176"/>
      <c r="B92" s="7" t="s">
        <v>170</v>
      </c>
      <c r="C92" s="7" t="s">
        <v>171</v>
      </c>
      <c r="D92" s="78">
        <v>2</v>
      </c>
      <c r="E92" s="14">
        <v>28.99</v>
      </c>
      <c r="F92" s="14">
        <v>20.49</v>
      </c>
      <c r="G92" s="14">
        <v>14.49</v>
      </c>
      <c r="H92" s="14">
        <v>11.59</v>
      </c>
      <c r="I92" s="299">
        <v>0.5</v>
      </c>
      <c r="J92" s="14">
        <v>5.8</v>
      </c>
      <c r="K92" s="96">
        <f t="shared" si="16"/>
        <v>0</v>
      </c>
      <c r="L92" s="81"/>
      <c r="M92" s="2" t="b">
        <f t="shared" si="14"/>
        <v>1</v>
      </c>
      <c r="N92" s="99">
        <f t="shared" si="8"/>
        <v>0</v>
      </c>
      <c r="O92" s="1"/>
      <c r="P92" s="104"/>
      <c r="Q92" s="104"/>
      <c r="R92" s="104"/>
      <c r="S92" s="104"/>
      <c r="T92" s="104"/>
      <c r="U92" s="104"/>
    </row>
    <row r="93" spans="1:21" s="6" customFormat="1" ht="13.3" thickBot="1">
      <c r="A93" s="179"/>
      <c r="B93" s="117" t="s">
        <v>172</v>
      </c>
      <c r="C93" s="117" t="s">
        <v>364</v>
      </c>
      <c r="D93" s="118">
        <v>2</v>
      </c>
      <c r="E93" s="119">
        <v>34.99</v>
      </c>
      <c r="F93" s="119">
        <v>24.49</v>
      </c>
      <c r="G93" s="119">
        <v>17.489999999999998</v>
      </c>
      <c r="H93" s="119">
        <v>13.99</v>
      </c>
      <c r="I93" s="307">
        <v>0.5</v>
      </c>
      <c r="J93" s="119">
        <v>7</v>
      </c>
      <c r="K93" s="120">
        <f t="shared" si="16"/>
        <v>0</v>
      </c>
      <c r="L93" s="81"/>
      <c r="M93" s="2" t="b">
        <f t="shared" si="14"/>
        <v>1</v>
      </c>
      <c r="N93" s="99">
        <f t="shared" si="8"/>
        <v>0</v>
      </c>
      <c r="O93" s="1"/>
      <c r="P93" s="104"/>
      <c r="Q93" s="104"/>
      <c r="R93" s="104"/>
      <c r="S93" s="104"/>
      <c r="T93" s="104"/>
      <c r="U93" s="104"/>
    </row>
    <row r="94" spans="1:21" s="6" customFormat="1">
      <c r="A94" s="181"/>
      <c r="B94" s="121" t="s">
        <v>173</v>
      </c>
      <c r="C94" s="227" t="s">
        <v>174</v>
      </c>
      <c r="D94" s="50">
        <v>2</v>
      </c>
      <c r="E94" s="122">
        <v>39.99</v>
      </c>
      <c r="F94" s="122">
        <v>27.99</v>
      </c>
      <c r="G94" s="122">
        <v>19.989999999999998</v>
      </c>
      <c r="H94" s="122">
        <v>15.99</v>
      </c>
      <c r="I94" s="309">
        <v>0.4</v>
      </c>
      <c r="J94" s="122">
        <v>9.59</v>
      </c>
      <c r="K94" s="213">
        <f t="shared" si="16"/>
        <v>0</v>
      </c>
      <c r="L94" s="81"/>
      <c r="M94" s="2" t="b">
        <f t="shared" si="14"/>
        <v>1</v>
      </c>
      <c r="N94" s="99">
        <f t="shared" si="8"/>
        <v>0</v>
      </c>
      <c r="O94" s="1"/>
      <c r="P94" s="104"/>
      <c r="Q94" s="104"/>
      <c r="R94" s="104"/>
      <c r="S94" s="104"/>
      <c r="T94" s="104"/>
      <c r="U94" s="104"/>
    </row>
    <row r="95" spans="1:21" s="6" customFormat="1" ht="13.3" thickBot="1">
      <c r="A95" s="178"/>
      <c r="B95" s="38" t="s">
        <v>175</v>
      </c>
      <c r="C95" s="38" t="s">
        <v>365</v>
      </c>
      <c r="D95" s="97">
        <v>2</v>
      </c>
      <c r="E95" s="25">
        <v>42.99</v>
      </c>
      <c r="F95" s="25">
        <v>30.49</v>
      </c>
      <c r="G95" s="25">
        <v>21.49</v>
      </c>
      <c r="H95" s="25">
        <v>17.189999999999998</v>
      </c>
      <c r="I95" s="301">
        <v>0.4</v>
      </c>
      <c r="J95" s="25">
        <v>10.31</v>
      </c>
      <c r="K95" s="98">
        <f t="shared" si="16"/>
        <v>0</v>
      </c>
      <c r="L95" s="81"/>
      <c r="M95" s="2" t="b">
        <f t="shared" si="14"/>
        <v>1</v>
      </c>
      <c r="N95" s="99">
        <f t="shared" si="8"/>
        <v>0</v>
      </c>
      <c r="O95" s="1"/>
      <c r="P95" s="104"/>
      <c r="Q95" s="104"/>
      <c r="R95" s="104"/>
      <c r="S95" s="104"/>
      <c r="T95" s="104"/>
      <c r="U95" s="104"/>
    </row>
    <row r="96" spans="1:21" s="6" customFormat="1">
      <c r="A96" s="225"/>
      <c r="B96" s="125" t="s">
        <v>176</v>
      </c>
      <c r="C96" s="125" t="s">
        <v>177</v>
      </c>
      <c r="D96" s="126">
        <v>2</v>
      </c>
      <c r="E96" s="26">
        <v>42.99</v>
      </c>
      <c r="F96" s="26">
        <v>30.49</v>
      </c>
      <c r="G96" s="26">
        <v>21.49</v>
      </c>
      <c r="H96" s="26">
        <v>17.189999999999998</v>
      </c>
      <c r="I96" s="308">
        <v>0.4</v>
      </c>
      <c r="J96" s="26">
        <v>10.31</v>
      </c>
      <c r="K96" s="127">
        <f t="shared" si="16"/>
        <v>0</v>
      </c>
      <c r="L96" s="81"/>
      <c r="M96" s="2" t="b">
        <f t="shared" ref="M96:M126" si="19">ISBLANK(A96)</f>
        <v>1</v>
      </c>
      <c r="N96" s="99">
        <f t="shared" si="8"/>
        <v>0</v>
      </c>
      <c r="O96" s="1"/>
      <c r="P96" s="104"/>
      <c r="Q96" s="104"/>
      <c r="R96" s="104"/>
      <c r="S96" s="104"/>
      <c r="T96" s="104"/>
      <c r="U96" s="104"/>
    </row>
    <row r="97" spans="1:21" s="6" customFormat="1" ht="13.3" thickBot="1">
      <c r="A97" s="180"/>
      <c r="B97" s="117" t="s">
        <v>178</v>
      </c>
      <c r="C97" s="117" t="s">
        <v>179</v>
      </c>
      <c r="D97" s="118">
        <v>2</v>
      </c>
      <c r="E97" s="119">
        <v>54.99</v>
      </c>
      <c r="F97" s="119">
        <v>38.49</v>
      </c>
      <c r="G97" s="119">
        <v>27.49</v>
      </c>
      <c r="H97" s="119">
        <v>21.99</v>
      </c>
      <c r="I97" s="307">
        <v>0.4</v>
      </c>
      <c r="J97" s="119">
        <v>13.19</v>
      </c>
      <c r="K97" s="120">
        <f t="shared" si="16"/>
        <v>0</v>
      </c>
      <c r="L97" s="81"/>
      <c r="M97" s="2" t="b">
        <f t="shared" si="19"/>
        <v>1</v>
      </c>
      <c r="N97" s="99">
        <f t="shared" si="8"/>
        <v>0</v>
      </c>
      <c r="O97" s="1"/>
      <c r="P97" s="104"/>
      <c r="Q97" s="104"/>
      <c r="R97" s="104"/>
      <c r="S97" s="104"/>
      <c r="T97" s="104"/>
      <c r="U97" s="104"/>
    </row>
    <row r="98" spans="1:21" s="6" customFormat="1">
      <c r="A98" s="177"/>
      <c r="B98" s="39" t="s">
        <v>180</v>
      </c>
      <c r="C98" s="39" t="s">
        <v>181</v>
      </c>
      <c r="D98" s="94">
        <v>2</v>
      </c>
      <c r="E98" s="22">
        <v>12.99</v>
      </c>
      <c r="F98" s="22">
        <v>9.49</v>
      </c>
      <c r="G98" s="22">
        <v>6.59</v>
      </c>
      <c r="H98" s="22">
        <v>5.2900000000000009</v>
      </c>
      <c r="I98" s="300">
        <v>0.5</v>
      </c>
      <c r="J98" s="22">
        <v>2.65</v>
      </c>
      <c r="K98" s="95">
        <f t="shared" si="16"/>
        <v>0</v>
      </c>
      <c r="L98" s="81"/>
      <c r="M98" s="2" t="b">
        <f t="shared" si="19"/>
        <v>1</v>
      </c>
      <c r="N98" s="99">
        <f t="shared" si="8"/>
        <v>0</v>
      </c>
      <c r="O98" s="1"/>
      <c r="P98" s="104"/>
      <c r="Q98" s="104"/>
      <c r="R98" s="104"/>
      <c r="S98" s="104"/>
      <c r="T98" s="104"/>
      <c r="U98" s="104"/>
    </row>
    <row r="99" spans="1:21" s="6" customFormat="1" ht="13.3" thickBot="1">
      <c r="A99" s="178"/>
      <c r="B99" s="38" t="s">
        <v>182</v>
      </c>
      <c r="C99" s="38" t="s">
        <v>183</v>
      </c>
      <c r="D99" s="97">
        <v>2</v>
      </c>
      <c r="E99" s="25">
        <v>20.99</v>
      </c>
      <c r="F99" s="25">
        <v>14.99</v>
      </c>
      <c r="G99" s="25">
        <v>10.49</v>
      </c>
      <c r="H99" s="25">
        <v>8.39</v>
      </c>
      <c r="I99" s="301">
        <v>0.5</v>
      </c>
      <c r="J99" s="25">
        <v>4.2</v>
      </c>
      <c r="K99" s="98">
        <f t="shared" si="16"/>
        <v>0</v>
      </c>
      <c r="L99" s="81"/>
      <c r="M99" s="2" t="b">
        <f t="shared" si="19"/>
        <v>1</v>
      </c>
      <c r="N99" s="99">
        <f t="shared" si="8"/>
        <v>0</v>
      </c>
      <c r="O99" s="1"/>
      <c r="P99" s="104"/>
      <c r="Q99" s="104"/>
      <c r="R99" s="104"/>
      <c r="S99" s="104"/>
      <c r="T99" s="104"/>
      <c r="U99" s="104"/>
    </row>
    <row r="100" spans="1:21" s="6" customFormat="1" ht="13.3" thickBot="1">
      <c r="A100" s="177"/>
      <c r="B100" s="39" t="s">
        <v>184</v>
      </c>
      <c r="C100" s="39" t="s">
        <v>366</v>
      </c>
      <c r="D100" s="94">
        <v>2</v>
      </c>
      <c r="E100" s="22">
        <v>33.99</v>
      </c>
      <c r="F100" s="22">
        <v>23.99</v>
      </c>
      <c r="G100" s="22">
        <v>16.989999999999998</v>
      </c>
      <c r="H100" s="22">
        <v>13.590000000000002</v>
      </c>
      <c r="I100" s="300">
        <v>0.5</v>
      </c>
      <c r="J100" s="22">
        <v>6.8</v>
      </c>
      <c r="K100" s="95">
        <f t="shared" si="16"/>
        <v>0</v>
      </c>
      <c r="L100" s="81"/>
      <c r="M100" s="2" t="b">
        <f t="shared" si="19"/>
        <v>1</v>
      </c>
      <c r="N100" s="99">
        <f t="shared" si="8"/>
        <v>0</v>
      </c>
      <c r="O100" s="1"/>
      <c r="P100" s="104"/>
      <c r="Q100" s="104"/>
      <c r="R100" s="104"/>
      <c r="S100" s="104"/>
      <c r="T100" s="104"/>
      <c r="U100" s="104"/>
    </row>
    <row r="101" spans="1:21" s="6" customFormat="1">
      <c r="A101" s="177"/>
      <c r="B101" s="39" t="s">
        <v>308</v>
      </c>
      <c r="C101" s="39" t="s">
        <v>367</v>
      </c>
      <c r="D101" s="94">
        <v>2</v>
      </c>
      <c r="E101" s="22">
        <v>67.989999999999995</v>
      </c>
      <c r="F101" s="22">
        <v>47.99</v>
      </c>
      <c r="G101" s="22">
        <v>33.99</v>
      </c>
      <c r="H101" s="22">
        <v>18.600000000000001</v>
      </c>
      <c r="I101" s="300">
        <v>0.25</v>
      </c>
      <c r="J101" s="22">
        <v>13.95</v>
      </c>
      <c r="K101" s="95">
        <f t="shared" si="16"/>
        <v>0</v>
      </c>
      <c r="L101" s="81" t="s">
        <v>39</v>
      </c>
      <c r="M101" s="2" t="b">
        <f t="shared" si="19"/>
        <v>1</v>
      </c>
      <c r="N101" s="99">
        <f t="shared" si="8"/>
        <v>0</v>
      </c>
      <c r="O101" s="1"/>
      <c r="P101" s="104"/>
      <c r="Q101" s="104"/>
      <c r="R101" s="104"/>
      <c r="S101" s="104"/>
      <c r="T101" s="104"/>
      <c r="U101" s="104"/>
    </row>
    <row r="102" spans="1:21" s="6" customFormat="1">
      <c r="A102" s="184"/>
      <c r="B102" s="7" t="s">
        <v>185</v>
      </c>
      <c r="C102" s="7" t="s">
        <v>186</v>
      </c>
      <c r="D102" s="78">
        <v>2</v>
      </c>
      <c r="E102" s="14">
        <v>85.99</v>
      </c>
      <c r="F102" s="14">
        <v>60.49</v>
      </c>
      <c r="G102" s="14">
        <v>42.99</v>
      </c>
      <c r="H102" s="14">
        <v>34.39</v>
      </c>
      <c r="I102" s="299">
        <v>0.35</v>
      </c>
      <c r="J102" s="14">
        <v>22.35</v>
      </c>
      <c r="K102" s="96">
        <f t="shared" si="16"/>
        <v>0</v>
      </c>
      <c r="L102" s="81"/>
      <c r="M102" s="2" t="b">
        <f t="shared" si="19"/>
        <v>1</v>
      </c>
      <c r="N102" s="99">
        <f t="shared" si="8"/>
        <v>0</v>
      </c>
      <c r="O102" s="1"/>
      <c r="P102" s="104"/>
      <c r="Q102" s="104"/>
      <c r="R102" s="104"/>
      <c r="S102" s="104"/>
      <c r="T102" s="104"/>
      <c r="U102" s="104"/>
    </row>
    <row r="103" spans="1:21" s="6" customFormat="1" ht="13.3" thickBot="1">
      <c r="A103" s="178"/>
      <c r="B103" s="38" t="s">
        <v>187</v>
      </c>
      <c r="C103" s="38" t="s">
        <v>188</v>
      </c>
      <c r="D103" s="97">
        <v>2</v>
      </c>
      <c r="E103" s="25">
        <v>114.99</v>
      </c>
      <c r="F103" s="25">
        <v>80.989999999999995</v>
      </c>
      <c r="G103" s="25">
        <v>57.49</v>
      </c>
      <c r="H103" s="25">
        <v>45.99</v>
      </c>
      <c r="I103" s="301">
        <v>0.35</v>
      </c>
      <c r="J103" s="25">
        <v>29.89</v>
      </c>
      <c r="K103" s="98">
        <f t="shared" si="16"/>
        <v>0</v>
      </c>
      <c r="L103" s="81"/>
      <c r="M103" s="2" t="b">
        <f t="shared" si="19"/>
        <v>1</v>
      </c>
      <c r="N103" s="99">
        <f t="shared" si="8"/>
        <v>0</v>
      </c>
      <c r="O103" s="1"/>
      <c r="P103" s="104"/>
      <c r="Q103" s="104"/>
      <c r="R103" s="104"/>
      <c r="S103" s="104"/>
      <c r="T103" s="104"/>
      <c r="U103" s="104"/>
    </row>
    <row r="104" spans="1:21" s="6" customFormat="1">
      <c r="A104" s="200"/>
      <c r="B104" s="201" t="s">
        <v>189</v>
      </c>
      <c r="C104" s="201" t="s">
        <v>190</v>
      </c>
      <c r="D104" s="202">
        <v>2</v>
      </c>
      <c r="E104" s="172">
        <v>31.99</v>
      </c>
      <c r="F104" s="172">
        <v>22.49</v>
      </c>
      <c r="G104" s="172">
        <v>15.99</v>
      </c>
      <c r="H104" s="172">
        <v>12.79</v>
      </c>
      <c r="I104" s="310">
        <v>0.5</v>
      </c>
      <c r="J104" s="172">
        <v>6.4</v>
      </c>
      <c r="K104" s="173">
        <f t="shared" si="16"/>
        <v>0</v>
      </c>
      <c r="L104" s="81"/>
      <c r="M104" s="2" t="b">
        <f t="shared" si="19"/>
        <v>1</v>
      </c>
      <c r="N104" s="99">
        <f t="shared" si="8"/>
        <v>0</v>
      </c>
      <c r="O104" s="1"/>
      <c r="P104" s="104"/>
      <c r="Q104" s="104"/>
      <c r="R104" s="104"/>
      <c r="S104" s="104"/>
      <c r="T104" s="104"/>
      <c r="U104" s="104"/>
    </row>
    <row r="105" spans="1:21" s="6" customFormat="1" ht="13.3" thickBot="1">
      <c r="A105" s="180"/>
      <c r="B105" s="7" t="s">
        <v>191</v>
      </c>
      <c r="C105" s="7" t="s">
        <v>311</v>
      </c>
      <c r="D105" s="78">
        <v>2</v>
      </c>
      <c r="E105" s="14">
        <v>24.99</v>
      </c>
      <c r="F105" s="14">
        <v>17.489999999999998</v>
      </c>
      <c r="G105" s="14">
        <v>12.49</v>
      </c>
      <c r="H105" s="14">
        <v>9.99</v>
      </c>
      <c r="I105" s="299">
        <v>0.5</v>
      </c>
      <c r="J105" s="14">
        <v>5</v>
      </c>
      <c r="K105" s="96">
        <f t="shared" si="16"/>
        <v>0</v>
      </c>
      <c r="L105" s="81"/>
      <c r="M105" s="2" t="b">
        <f t="shared" si="19"/>
        <v>1</v>
      </c>
      <c r="N105" s="99">
        <f t="shared" si="8"/>
        <v>0</v>
      </c>
      <c r="O105" s="1"/>
      <c r="P105" s="104"/>
      <c r="Q105" s="104"/>
      <c r="R105" s="104"/>
      <c r="S105" s="104"/>
      <c r="T105" s="104"/>
      <c r="U105" s="104"/>
    </row>
    <row r="106" spans="1:21" s="6" customFormat="1">
      <c r="A106" s="177"/>
      <c r="B106" s="39" t="s">
        <v>192</v>
      </c>
      <c r="C106" s="39" t="s">
        <v>193</v>
      </c>
      <c r="D106" s="94">
        <v>2</v>
      </c>
      <c r="E106" s="22">
        <v>74.989999999999995</v>
      </c>
      <c r="F106" s="22">
        <v>52.49</v>
      </c>
      <c r="G106" s="22">
        <v>37.49</v>
      </c>
      <c r="H106" s="22">
        <v>29.99</v>
      </c>
      <c r="I106" s="300">
        <v>0.35</v>
      </c>
      <c r="J106" s="22">
        <v>19.489999999999998</v>
      </c>
      <c r="K106" s="95">
        <f t="shared" si="16"/>
        <v>0</v>
      </c>
      <c r="L106" s="81"/>
      <c r="M106" s="2" t="b">
        <f t="shared" si="19"/>
        <v>1</v>
      </c>
      <c r="N106" s="99">
        <f t="shared" si="8"/>
        <v>0</v>
      </c>
      <c r="O106" s="1"/>
      <c r="P106" s="104"/>
      <c r="Q106" s="104"/>
      <c r="R106" s="104"/>
      <c r="S106" s="104"/>
      <c r="T106" s="104"/>
      <c r="U106" s="104"/>
    </row>
    <row r="107" spans="1:21" s="6" customFormat="1" ht="13.3" thickBot="1">
      <c r="A107" s="180"/>
      <c r="B107" s="117" t="s">
        <v>194</v>
      </c>
      <c r="C107" s="117" t="s">
        <v>195</v>
      </c>
      <c r="D107" s="118">
        <v>2</v>
      </c>
      <c r="E107" s="119">
        <v>96.99</v>
      </c>
      <c r="F107" s="119">
        <v>67.989999999999995</v>
      </c>
      <c r="G107" s="119">
        <v>48.49</v>
      </c>
      <c r="H107" s="119">
        <v>38.79</v>
      </c>
      <c r="I107" s="307">
        <v>0.35</v>
      </c>
      <c r="J107" s="119">
        <v>25.21</v>
      </c>
      <c r="K107" s="120">
        <f t="shared" si="16"/>
        <v>0</v>
      </c>
      <c r="L107" s="81"/>
      <c r="M107" s="2" t="b">
        <f t="shared" si="19"/>
        <v>1</v>
      </c>
      <c r="N107" s="99">
        <f t="shared" si="8"/>
        <v>0</v>
      </c>
      <c r="O107" s="1"/>
      <c r="P107" s="104"/>
      <c r="Q107" s="104"/>
      <c r="R107" s="104"/>
      <c r="S107" s="104"/>
      <c r="T107" s="104"/>
      <c r="U107" s="104"/>
    </row>
    <row r="108" spans="1:21" s="6" customFormat="1">
      <c r="A108" s="177"/>
      <c r="B108" s="39" t="s">
        <v>196</v>
      </c>
      <c r="C108" s="39" t="s">
        <v>197</v>
      </c>
      <c r="D108" s="94">
        <v>2</v>
      </c>
      <c r="E108" s="22">
        <v>41.99</v>
      </c>
      <c r="F108" s="22">
        <v>29.49</v>
      </c>
      <c r="G108" s="22">
        <v>20.99</v>
      </c>
      <c r="H108" s="22">
        <v>16.79</v>
      </c>
      <c r="I108" s="300">
        <v>0.5</v>
      </c>
      <c r="J108" s="22">
        <v>8.4</v>
      </c>
      <c r="K108" s="95">
        <f t="shared" si="16"/>
        <v>0</v>
      </c>
      <c r="L108" s="81"/>
      <c r="M108" s="2" t="b">
        <f t="shared" si="19"/>
        <v>1</v>
      </c>
      <c r="N108" s="99">
        <f t="shared" si="8"/>
        <v>0</v>
      </c>
      <c r="O108" s="1"/>
      <c r="P108" s="104"/>
      <c r="Q108" s="104"/>
      <c r="R108" s="104"/>
      <c r="S108" s="104"/>
      <c r="T108" s="104"/>
      <c r="U108" s="104"/>
    </row>
    <row r="109" spans="1:21" s="6" customFormat="1" ht="13.3" thickBot="1">
      <c r="A109" s="180"/>
      <c r="B109" s="117" t="s">
        <v>198</v>
      </c>
      <c r="C109" s="117" t="s">
        <v>368</v>
      </c>
      <c r="D109" s="118">
        <v>1</v>
      </c>
      <c r="E109" s="119">
        <v>249.99</v>
      </c>
      <c r="F109" s="119">
        <v>174.99</v>
      </c>
      <c r="G109" s="119">
        <v>124.99</v>
      </c>
      <c r="H109" s="119">
        <v>99.99</v>
      </c>
      <c r="I109" s="307">
        <v>0.5</v>
      </c>
      <c r="J109" s="119">
        <v>50</v>
      </c>
      <c r="K109" s="120">
        <f t="shared" si="16"/>
        <v>0</v>
      </c>
      <c r="L109" s="81"/>
      <c r="M109" s="2" t="b">
        <f t="shared" si="19"/>
        <v>1</v>
      </c>
      <c r="N109" s="99">
        <f t="shared" si="8"/>
        <v>0</v>
      </c>
      <c r="O109" s="1"/>
      <c r="P109" s="104"/>
      <c r="Q109" s="104"/>
      <c r="R109" s="104"/>
      <c r="S109" s="104"/>
      <c r="T109" s="104"/>
      <c r="U109" s="104"/>
    </row>
    <row r="110" spans="1:21" s="6" customFormat="1">
      <c r="A110" s="177"/>
      <c r="B110" s="39" t="s">
        <v>199</v>
      </c>
      <c r="C110" s="39" t="s">
        <v>284</v>
      </c>
      <c r="D110" s="94">
        <v>2</v>
      </c>
      <c r="E110" s="22">
        <v>36.99</v>
      </c>
      <c r="F110" s="22">
        <v>25.99</v>
      </c>
      <c r="G110" s="22">
        <v>18.489999999999998</v>
      </c>
      <c r="H110" s="22">
        <v>9</v>
      </c>
      <c r="I110" s="300">
        <v>0.3</v>
      </c>
      <c r="J110" s="22">
        <v>6.3</v>
      </c>
      <c r="K110" s="95">
        <f t="shared" si="16"/>
        <v>0</v>
      </c>
      <c r="L110" s="81" t="s">
        <v>39</v>
      </c>
      <c r="M110" s="2" t="b">
        <f t="shared" si="19"/>
        <v>1</v>
      </c>
      <c r="N110" s="99">
        <f t="shared" ref="N110:N173" si="20">$K$4</f>
        <v>0</v>
      </c>
      <c r="O110" s="1"/>
      <c r="P110" s="104"/>
      <c r="Q110" s="104"/>
      <c r="R110" s="104"/>
      <c r="S110" s="104"/>
      <c r="T110" s="104"/>
      <c r="U110" s="104"/>
    </row>
    <row r="111" spans="1:21" s="6" customFormat="1" ht="13.3" thickBot="1">
      <c r="A111" s="180"/>
      <c r="B111" s="117" t="s">
        <v>200</v>
      </c>
      <c r="C111" s="117" t="s">
        <v>369</v>
      </c>
      <c r="D111" s="118">
        <v>1</v>
      </c>
      <c r="E111" s="119">
        <v>249.99</v>
      </c>
      <c r="F111" s="119">
        <v>174.99</v>
      </c>
      <c r="G111" s="119">
        <v>124.99</v>
      </c>
      <c r="H111" s="119">
        <v>68</v>
      </c>
      <c r="I111" s="307">
        <v>0.3</v>
      </c>
      <c r="J111" s="119">
        <v>47.6</v>
      </c>
      <c r="K111" s="120">
        <f t="shared" si="16"/>
        <v>0</v>
      </c>
      <c r="L111" s="81" t="s">
        <v>39</v>
      </c>
      <c r="M111" s="2" t="b">
        <f t="shared" si="19"/>
        <v>1</v>
      </c>
      <c r="N111" s="99">
        <f t="shared" si="20"/>
        <v>0</v>
      </c>
      <c r="O111" s="1"/>
      <c r="P111" s="104"/>
      <c r="Q111" s="104"/>
      <c r="R111" s="104"/>
      <c r="S111" s="104"/>
      <c r="T111" s="104"/>
      <c r="U111" s="104"/>
    </row>
    <row r="112" spans="1:21" s="6" customFormat="1">
      <c r="A112" s="177"/>
      <c r="B112" s="39" t="s">
        <v>201</v>
      </c>
      <c r="C112" s="39" t="s">
        <v>370</v>
      </c>
      <c r="D112" s="94">
        <v>2</v>
      </c>
      <c r="E112" s="22">
        <v>47.99</v>
      </c>
      <c r="F112" s="22">
        <v>33.99</v>
      </c>
      <c r="G112" s="22">
        <v>23.99</v>
      </c>
      <c r="H112" s="22">
        <v>19.190000000000001</v>
      </c>
      <c r="I112" s="300">
        <v>0.4</v>
      </c>
      <c r="J112" s="22">
        <v>11.51</v>
      </c>
      <c r="K112" s="95">
        <f t="shared" si="16"/>
        <v>0</v>
      </c>
      <c r="L112" s="81"/>
      <c r="M112" s="2" t="b">
        <f t="shared" si="19"/>
        <v>1</v>
      </c>
      <c r="N112" s="99">
        <f t="shared" si="20"/>
        <v>0</v>
      </c>
      <c r="O112" s="1"/>
      <c r="P112" s="104"/>
      <c r="Q112" s="104"/>
      <c r="R112" s="104"/>
      <c r="S112" s="104"/>
      <c r="T112" s="104"/>
      <c r="U112" s="104"/>
    </row>
    <row r="113" spans="1:21" s="6" customFormat="1" ht="13.3" thickBot="1">
      <c r="A113" s="180"/>
      <c r="B113" s="117" t="s">
        <v>202</v>
      </c>
      <c r="C113" s="117" t="s">
        <v>371</v>
      </c>
      <c r="D113" s="118">
        <v>1</v>
      </c>
      <c r="E113" s="119">
        <v>299.99</v>
      </c>
      <c r="F113" s="119">
        <v>209.99</v>
      </c>
      <c r="G113" s="119">
        <v>149.99</v>
      </c>
      <c r="H113" s="119">
        <v>119.99</v>
      </c>
      <c r="I113" s="307">
        <v>0.4</v>
      </c>
      <c r="J113" s="119">
        <v>71.989999999999995</v>
      </c>
      <c r="K113" s="120">
        <f t="shared" si="16"/>
        <v>0</v>
      </c>
      <c r="L113" s="81"/>
      <c r="M113" s="2" t="b">
        <f t="shared" si="19"/>
        <v>1</v>
      </c>
      <c r="N113" s="99">
        <f t="shared" si="20"/>
        <v>0</v>
      </c>
      <c r="O113" s="1"/>
      <c r="P113" s="104"/>
      <c r="Q113" s="104"/>
      <c r="R113" s="104"/>
      <c r="S113" s="104"/>
      <c r="T113" s="104"/>
      <c r="U113" s="104"/>
    </row>
    <row r="114" spans="1:21" s="6" customFormat="1">
      <c r="A114" s="182"/>
      <c r="B114" s="41" t="s">
        <v>203</v>
      </c>
      <c r="C114" s="41" t="s">
        <v>204</v>
      </c>
      <c r="D114" s="51">
        <v>2</v>
      </c>
      <c r="E114" s="22">
        <v>39.99</v>
      </c>
      <c r="F114" s="22">
        <v>27.99</v>
      </c>
      <c r="G114" s="22">
        <v>19.989999999999998</v>
      </c>
      <c r="H114" s="22">
        <v>15.99</v>
      </c>
      <c r="I114" s="300">
        <v>0.4</v>
      </c>
      <c r="J114" s="22">
        <v>9.59</v>
      </c>
      <c r="K114" s="95">
        <f t="shared" si="16"/>
        <v>0</v>
      </c>
      <c r="L114" s="81"/>
      <c r="M114" s="2" t="b">
        <f t="shared" si="19"/>
        <v>1</v>
      </c>
      <c r="N114" s="99">
        <f t="shared" si="20"/>
        <v>0</v>
      </c>
      <c r="O114" s="1"/>
      <c r="P114" s="104"/>
      <c r="Q114" s="104"/>
      <c r="R114" s="104"/>
      <c r="S114" s="104"/>
      <c r="T114" s="104"/>
      <c r="U114" s="104"/>
    </row>
    <row r="115" spans="1:21" s="6" customFormat="1" ht="13.3" thickBot="1">
      <c r="A115" s="183"/>
      <c r="B115" s="123" t="s">
        <v>205</v>
      </c>
      <c r="C115" s="123" t="s">
        <v>206</v>
      </c>
      <c r="D115" s="55">
        <v>2</v>
      </c>
      <c r="E115" s="119">
        <v>49.99</v>
      </c>
      <c r="F115" s="119">
        <v>34.99</v>
      </c>
      <c r="G115" s="119">
        <v>24.99</v>
      </c>
      <c r="H115" s="119">
        <v>19.989999999999998</v>
      </c>
      <c r="I115" s="307">
        <v>0.4</v>
      </c>
      <c r="J115" s="119">
        <v>11.99</v>
      </c>
      <c r="K115" s="120">
        <f t="shared" si="16"/>
        <v>0</v>
      </c>
      <c r="L115" s="81"/>
      <c r="M115" s="2" t="b">
        <f t="shared" si="19"/>
        <v>1</v>
      </c>
      <c r="N115" s="99">
        <f t="shared" si="20"/>
        <v>0</v>
      </c>
      <c r="O115" s="1"/>
      <c r="P115" s="104"/>
      <c r="Q115" s="104"/>
      <c r="R115" s="104"/>
      <c r="S115" s="104"/>
      <c r="T115" s="104"/>
      <c r="U115" s="104"/>
    </row>
    <row r="116" spans="1:21" s="6" customFormat="1" ht="13.3" thickBot="1">
      <c r="A116" s="148" t="s">
        <v>373</v>
      </c>
      <c r="B116" s="149"/>
      <c r="C116" s="149"/>
      <c r="D116" s="150"/>
      <c r="E116" s="151"/>
      <c r="F116" s="151"/>
      <c r="G116" s="151"/>
      <c r="H116" s="151"/>
      <c r="I116" s="280"/>
      <c r="J116" s="151"/>
      <c r="K116" s="214"/>
      <c r="L116" s="81"/>
      <c r="M116" s="2" t="b">
        <f t="shared" si="19"/>
        <v>0</v>
      </c>
      <c r="N116" s="99">
        <f t="shared" si="20"/>
        <v>0</v>
      </c>
      <c r="O116" s="1"/>
      <c r="P116" s="104"/>
      <c r="Q116" s="104"/>
      <c r="R116" s="104"/>
      <c r="S116" s="104"/>
      <c r="T116" s="104"/>
      <c r="U116" s="104"/>
    </row>
    <row r="117" spans="1:21" s="6" customFormat="1">
      <c r="A117" s="177"/>
      <c r="B117" s="41" t="s">
        <v>207</v>
      </c>
      <c r="C117" s="41" t="s">
        <v>208</v>
      </c>
      <c r="D117" s="51">
        <v>2</v>
      </c>
      <c r="E117" s="22">
        <v>34.99</v>
      </c>
      <c r="F117" s="22">
        <v>24.49</v>
      </c>
      <c r="G117" s="22">
        <v>17.489999999999998</v>
      </c>
      <c r="H117" s="22">
        <v>13.99</v>
      </c>
      <c r="I117" s="300">
        <v>0.25</v>
      </c>
      <c r="J117" s="22">
        <v>10.49</v>
      </c>
      <c r="K117" s="95">
        <f t="shared" ref="K117:K126" si="21">A117*J117</f>
        <v>0</v>
      </c>
      <c r="L117" s="81"/>
      <c r="M117" s="2" t="b">
        <f t="shared" si="19"/>
        <v>1</v>
      </c>
      <c r="N117" s="99">
        <f t="shared" si="20"/>
        <v>0</v>
      </c>
      <c r="O117" s="1"/>
      <c r="P117" s="104"/>
      <c r="Q117" s="104"/>
      <c r="R117" s="104"/>
      <c r="S117" s="104"/>
      <c r="T117" s="104"/>
      <c r="U117" s="104"/>
    </row>
    <row r="118" spans="1:21" s="6" customFormat="1">
      <c r="A118" s="184"/>
      <c r="B118" s="40" t="s">
        <v>209</v>
      </c>
      <c r="C118" s="40" t="s">
        <v>372</v>
      </c>
      <c r="D118" s="49">
        <v>2</v>
      </c>
      <c r="E118" s="14">
        <v>34.99</v>
      </c>
      <c r="F118" s="14">
        <v>24.49</v>
      </c>
      <c r="G118" s="14">
        <v>17.489999999999998</v>
      </c>
      <c r="H118" s="14">
        <v>13.99</v>
      </c>
      <c r="I118" s="299">
        <v>0.25</v>
      </c>
      <c r="J118" s="14">
        <v>10.49</v>
      </c>
      <c r="K118" s="96">
        <f t="shared" si="21"/>
        <v>0</v>
      </c>
      <c r="L118" s="81"/>
      <c r="M118" s="2" t="b">
        <f t="shared" si="19"/>
        <v>1</v>
      </c>
      <c r="N118" s="99">
        <f t="shared" si="20"/>
        <v>0</v>
      </c>
      <c r="O118" s="1"/>
      <c r="P118" s="104"/>
      <c r="Q118" s="104"/>
      <c r="R118" s="104"/>
      <c r="S118" s="104"/>
      <c r="T118" s="104"/>
      <c r="U118" s="104"/>
    </row>
    <row r="119" spans="1:21" s="6" customFormat="1">
      <c r="A119" s="184"/>
      <c r="B119" s="40" t="s">
        <v>210</v>
      </c>
      <c r="C119" s="40" t="s">
        <v>374</v>
      </c>
      <c r="D119" s="49">
        <v>2</v>
      </c>
      <c r="E119" s="14">
        <v>34.99</v>
      </c>
      <c r="F119" s="14">
        <v>24.49</v>
      </c>
      <c r="G119" s="14">
        <v>17.489999999999998</v>
      </c>
      <c r="H119" s="14">
        <v>13.99</v>
      </c>
      <c r="I119" s="299">
        <v>0.25</v>
      </c>
      <c r="J119" s="14">
        <v>10.49</v>
      </c>
      <c r="K119" s="96">
        <f t="shared" si="21"/>
        <v>0</v>
      </c>
      <c r="L119" s="81"/>
      <c r="M119" s="2" t="b">
        <f t="shared" si="19"/>
        <v>1</v>
      </c>
      <c r="N119" s="99">
        <f t="shared" si="20"/>
        <v>0</v>
      </c>
      <c r="O119" s="1"/>
      <c r="P119" s="104"/>
      <c r="Q119" s="104"/>
      <c r="R119" s="104"/>
      <c r="S119" s="104"/>
      <c r="T119" s="104"/>
      <c r="U119" s="104"/>
    </row>
    <row r="120" spans="1:21" s="6" customFormat="1">
      <c r="A120" s="184"/>
      <c r="B120" s="40" t="s">
        <v>211</v>
      </c>
      <c r="C120" s="40" t="s">
        <v>212</v>
      </c>
      <c r="D120" s="49">
        <v>2</v>
      </c>
      <c r="E120" s="14">
        <v>34.99</v>
      </c>
      <c r="F120" s="14">
        <v>24.49</v>
      </c>
      <c r="G120" s="14">
        <v>17.489999999999998</v>
      </c>
      <c r="H120" s="14">
        <v>13.99</v>
      </c>
      <c r="I120" s="299">
        <v>0.25</v>
      </c>
      <c r="J120" s="14">
        <v>10.49</v>
      </c>
      <c r="K120" s="96">
        <f t="shared" si="21"/>
        <v>0</v>
      </c>
      <c r="L120" s="81"/>
      <c r="M120" s="2" t="b">
        <f t="shared" si="19"/>
        <v>1</v>
      </c>
      <c r="N120" s="99">
        <f t="shared" si="20"/>
        <v>0</v>
      </c>
      <c r="O120" s="1"/>
      <c r="P120" s="104"/>
      <c r="Q120" s="104"/>
      <c r="R120" s="104"/>
      <c r="S120" s="104"/>
      <c r="T120" s="104"/>
      <c r="U120" s="104"/>
    </row>
    <row r="121" spans="1:21" s="6" customFormat="1">
      <c r="A121" s="184"/>
      <c r="B121" s="40" t="s">
        <v>213</v>
      </c>
      <c r="C121" s="40" t="s">
        <v>214</v>
      </c>
      <c r="D121" s="49">
        <v>2</v>
      </c>
      <c r="E121" s="14">
        <v>34.99</v>
      </c>
      <c r="F121" s="14">
        <v>24.49</v>
      </c>
      <c r="G121" s="14">
        <v>17.489999999999998</v>
      </c>
      <c r="H121" s="14">
        <v>13.99</v>
      </c>
      <c r="I121" s="299">
        <v>0.25</v>
      </c>
      <c r="J121" s="14">
        <v>10.49</v>
      </c>
      <c r="K121" s="96">
        <f t="shared" si="21"/>
        <v>0</v>
      </c>
      <c r="L121" s="81"/>
      <c r="M121" s="2" t="b">
        <f t="shared" si="19"/>
        <v>1</v>
      </c>
      <c r="N121" s="99">
        <f t="shared" si="20"/>
        <v>0</v>
      </c>
      <c r="O121" s="1"/>
      <c r="P121" s="104"/>
      <c r="Q121" s="104"/>
      <c r="R121" s="104"/>
      <c r="S121" s="104"/>
      <c r="T121" s="104"/>
      <c r="U121" s="104"/>
    </row>
    <row r="122" spans="1:21" s="6" customFormat="1">
      <c r="A122" s="184"/>
      <c r="B122" s="40" t="s">
        <v>215</v>
      </c>
      <c r="C122" s="40" t="s">
        <v>375</v>
      </c>
      <c r="D122" s="49">
        <v>2</v>
      </c>
      <c r="E122" s="14">
        <v>34.99</v>
      </c>
      <c r="F122" s="14">
        <v>24.49</v>
      </c>
      <c r="G122" s="14">
        <v>17.489999999999998</v>
      </c>
      <c r="H122" s="14">
        <v>13.99</v>
      </c>
      <c r="I122" s="299">
        <v>0.25</v>
      </c>
      <c r="J122" s="14">
        <v>10.49</v>
      </c>
      <c r="K122" s="96">
        <f t="shared" si="21"/>
        <v>0</v>
      </c>
      <c r="L122" s="81"/>
      <c r="M122" s="2" t="b">
        <f t="shared" si="19"/>
        <v>1</v>
      </c>
      <c r="N122" s="99">
        <f t="shared" si="20"/>
        <v>0</v>
      </c>
      <c r="O122" s="1"/>
      <c r="P122" s="104"/>
      <c r="Q122" s="104"/>
      <c r="R122" s="104"/>
      <c r="S122" s="104"/>
      <c r="T122" s="104"/>
      <c r="U122" s="104"/>
    </row>
    <row r="123" spans="1:21" s="6" customFormat="1">
      <c r="A123" s="184"/>
      <c r="B123" s="40" t="s">
        <v>216</v>
      </c>
      <c r="C123" s="40" t="s">
        <v>217</v>
      </c>
      <c r="D123" s="49">
        <v>2</v>
      </c>
      <c r="E123" s="14">
        <v>34.99</v>
      </c>
      <c r="F123" s="14">
        <v>24.49</v>
      </c>
      <c r="G123" s="14">
        <v>17.489999999999998</v>
      </c>
      <c r="H123" s="14">
        <v>13.99</v>
      </c>
      <c r="I123" s="299">
        <v>0.25</v>
      </c>
      <c r="J123" s="14">
        <v>10.49</v>
      </c>
      <c r="K123" s="96">
        <f t="shared" si="21"/>
        <v>0</v>
      </c>
      <c r="L123" s="81"/>
      <c r="M123" s="2" t="b">
        <f t="shared" si="19"/>
        <v>1</v>
      </c>
      <c r="N123" s="99">
        <f t="shared" si="20"/>
        <v>0</v>
      </c>
      <c r="O123" s="1"/>
      <c r="P123" s="104"/>
      <c r="Q123" s="104"/>
      <c r="R123" s="104"/>
      <c r="S123" s="104"/>
      <c r="T123" s="104"/>
      <c r="U123" s="104"/>
    </row>
    <row r="124" spans="1:21" s="6" customFormat="1">
      <c r="A124" s="184"/>
      <c r="B124" s="40" t="s">
        <v>218</v>
      </c>
      <c r="C124" s="40" t="s">
        <v>219</v>
      </c>
      <c r="D124" s="49">
        <v>2</v>
      </c>
      <c r="E124" s="14">
        <v>34.99</v>
      </c>
      <c r="F124" s="14">
        <v>24.49</v>
      </c>
      <c r="G124" s="14">
        <v>17.489999999999998</v>
      </c>
      <c r="H124" s="14">
        <v>13.99</v>
      </c>
      <c r="I124" s="299">
        <v>0.25</v>
      </c>
      <c r="J124" s="14">
        <v>10.49</v>
      </c>
      <c r="K124" s="96">
        <f t="shared" si="21"/>
        <v>0</v>
      </c>
      <c r="L124" s="81"/>
      <c r="M124" s="2" t="b">
        <f t="shared" si="19"/>
        <v>1</v>
      </c>
      <c r="N124" s="99">
        <f t="shared" si="20"/>
        <v>0</v>
      </c>
      <c r="O124" s="1"/>
      <c r="P124" s="104"/>
      <c r="Q124" s="104"/>
      <c r="R124" s="104"/>
      <c r="S124" s="104"/>
      <c r="T124" s="104"/>
      <c r="U124" s="104"/>
    </row>
    <row r="125" spans="1:21" s="6" customFormat="1">
      <c r="A125" s="184"/>
      <c r="B125" s="40" t="s">
        <v>258</v>
      </c>
      <c r="C125" s="40" t="s">
        <v>376</v>
      </c>
      <c r="D125" s="49">
        <v>2</v>
      </c>
      <c r="E125" s="14">
        <v>34.99</v>
      </c>
      <c r="F125" s="14">
        <v>24.49</v>
      </c>
      <c r="G125" s="14">
        <v>17.489999999999998</v>
      </c>
      <c r="H125" s="14">
        <v>13.99</v>
      </c>
      <c r="I125" s="299">
        <v>0.25</v>
      </c>
      <c r="J125" s="14">
        <v>10.49</v>
      </c>
      <c r="K125" s="96">
        <f t="shared" si="21"/>
        <v>0</v>
      </c>
      <c r="L125" s="81"/>
      <c r="M125" s="2" t="b">
        <f t="shared" si="19"/>
        <v>1</v>
      </c>
      <c r="N125" s="99">
        <f t="shared" si="20"/>
        <v>0</v>
      </c>
      <c r="O125" s="1"/>
      <c r="P125" s="104"/>
      <c r="Q125" s="104"/>
      <c r="R125" s="104"/>
      <c r="S125" s="104"/>
      <c r="T125" s="104"/>
      <c r="U125" s="104"/>
    </row>
    <row r="126" spans="1:21" s="6" customFormat="1" ht="13.3" thickBot="1">
      <c r="A126" s="178"/>
      <c r="B126" s="124" t="s">
        <v>220</v>
      </c>
      <c r="C126" s="124" t="s">
        <v>377</v>
      </c>
      <c r="D126" s="52">
        <v>2</v>
      </c>
      <c r="E126" s="25">
        <v>34.99</v>
      </c>
      <c r="F126" s="25">
        <v>24.49</v>
      </c>
      <c r="G126" s="25">
        <v>17.489999999999998</v>
      </c>
      <c r="H126" s="14">
        <v>13.99</v>
      </c>
      <c r="I126" s="299">
        <v>0.25</v>
      </c>
      <c r="J126" s="14">
        <v>10.49</v>
      </c>
      <c r="K126" s="96">
        <f t="shared" si="21"/>
        <v>0</v>
      </c>
      <c r="L126" s="81"/>
      <c r="M126" s="2" t="b">
        <f t="shared" si="19"/>
        <v>1</v>
      </c>
      <c r="N126" s="99">
        <f t="shared" si="20"/>
        <v>0</v>
      </c>
      <c r="O126" s="1"/>
      <c r="P126" s="104"/>
      <c r="Q126" s="104"/>
      <c r="R126" s="104"/>
      <c r="S126" s="104"/>
      <c r="T126" s="104"/>
      <c r="U126" s="104"/>
    </row>
    <row r="127" spans="1:21" s="6" customFormat="1" ht="13.3" thickBot="1">
      <c r="A127" s="148" t="s">
        <v>234</v>
      </c>
      <c r="B127" s="149"/>
      <c r="C127" s="149" t="s">
        <v>239</v>
      </c>
      <c r="D127" s="150"/>
      <c r="E127" s="151"/>
      <c r="F127" s="151"/>
      <c r="G127" s="151"/>
      <c r="H127" s="151"/>
      <c r="I127" s="280"/>
      <c r="J127" s="151"/>
      <c r="K127" s="214"/>
      <c r="L127" s="81"/>
      <c r="M127" s="2" t="b">
        <f t="shared" ref="M127:M135" si="22">ISBLANK(A127)</f>
        <v>0</v>
      </c>
      <c r="N127" s="99">
        <f t="shared" si="20"/>
        <v>0</v>
      </c>
      <c r="O127" s="1"/>
      <c r="P127" s="104"/>
      <c r="Q127" s="104"/>
      <c r="R127" s="104"/>
      <c r="S127" s="104"/>
      <c r="T127" s="104"/>
      <c r="U127" s="104"/>
    </row>
    <row r="128" spans="1:21" s="6" customFormat="1">
      <c r="A128" s="177"/>
      <c r="B128" s="41" t="s">
        <v>240</v>
      </c>
      <c r="C128" s="41" t="s">
        <v>241</v>
      </c>
      <c r="D128" s="51">
        <v>2</v>
      </c>
      <c r="E128" s="22">
        <v>25.99</v>
      </c>
      <c r="F128" s="22">
        <v>18.489999999999998</v>
      </c>
      <c r="G128" s="22">
        <v>12.99</v>
      </c>
      <c r="H128" s="22">
        <v>11.99</v>
      </c>
      <c r="I128" s="300">
        <v>0.4</v>
      </c>
      <c r="J128" s="22">
        <v>7.19</v>
      </c>
      <c r="K128" s="95">
        <f t="shared" ref="K128:K135" si="23">A128*J128</f>
        <v>0</v>
      </c>
      <c r="L128" s="81"/>
      <c r="M128" s="2" t="b">
        <f t="shared" si="22"/>
        <v>1</v>
      </c>
      <c r="N128" s="99">
        <f t="shared" si="20"/>
        <v>0</v>
      </c>
      <c r="O128" s="1"/>
      <c r="P128" s="104"/>
      <c r="Q128" s="104"/>
      <c r="R128" s="104"/>
      <c r="S128" s="104"/>
      <c r="T128" s="104"/>
      <c r="U128" s="104"/>
    </row>
    <row r="129" spans="1:21" s="6" customFormat="1">
      <c r="A129" s="184"/>
      <c r="B129" s="40" t="s">
        <v>246</v>
      </c>
      <c r="C129" s="40" t="s">
        <v>247</v>
      </c>
      <c r="D129" s="49">
        <v>2</v>
      </c>
      <c r="E129" s="14">
        <v>25.99</v>
      </c>
      <c r="F129" s="14">
        <v>18.489999999999998</v>
      </c>
      <c r="G129" s="14">
        <v>12.99</v>
      </c>
      <c r="H129" s="14">
        <v>11.99</v>
      </c>
      <c r="I129" s="299">
        <v>0.4</v>
      </c>
      <c r="J129" s="14">
        <v>7.19</v>
      </c>
      <c r="K129" s="96">
        <f t="shared" si="23"/>
        <v>0</v>
      </c>
      <c r="L129" s="81"/>
      <c r="M129" s="2" t="b">
        <f t="shared" si="22"/>
        <v>1</v>
      </c>
      <c r="N129" s="99">
        <f t="shared" si="20"/>
        <v>0</v>
      </c>
      <c r="O129" s="1"/>
      <c r="P129" s="104"/>
      <c r="Q129" s="104"/>
      <c r="R129" s="104"/>
      <c r="S129" s="104"/>
      <c r="T129" s="104"/>
      <c r="U129" s="104"/>
    </row>
    <row r="130" spans="1:21" s="6" customFormat="1">
      <c r="A130" s="184"/>
      <c r="B130" s="40" t="s">
        <v>242</v>
      </c>
      <c r="C130" s="40" t="s">
        <v>243</v>
      </c>
      <c r="D130" s="49">
        <v>2</v>
      </c>
      <c r="E130" s="14">
        <v>25.99</v>
      </c>
      <c r="F130" s="14">
        <v>18.489999999999998</v>
      </c>
      <c r="G130" s="14">
        <v>12.99</v>
      </c>
      <c r="H130" s="14">
        <v>11.99</v>
      </c>
      <c r="I130" s="299">
        <v>0.4</v>
      </c>
      <c r="J130" s="14">
        <v>7.19</v>
      </c>
      <c r="K130" s="96">
        <f t="shared" si="23"/>
        <v>0</v>
      </c>
      <c r="L130" s="81"/>
      <c r="M130" s="2" t="b">
        <f t="shared" si="22"/>
        <v>1</v>
      </c>
      <c r="N130" s="99">
        <f t="shared" si="20"/>
        <v>0</v>
      </c>
      <c r="O130" s="1"/>
      <c r="P130" s="104"/>
      <c r="Q130" s="104"/>
      <c r="R130" s="104"/>
      <c r="S130" s="104"/>
      <c r="T130" s="104"/>
      <c r="U130" s="104"/>
    </row>
    <row r="131" spans="1:21" s="6" customFormat="1">
      <c r="A131" s="184"/>
      <c r="B131" s="40" t="s">
        <v>244</v>
      </c>
      <c r="C131" s="40" t="s">
        <v>245</v>
      </c>
      <c r="D131" s="49">
        <v>2</v>
      </c>
      <c r="E131" s="14">
        <v>25.99</v>
      </c>
      <c r="F131" s="14">
        <v>18.489999999999998</v>
      </c>
      <c r="G131" s="14">
        <v>12.99</v>
      </c>
      <c r="H131" s="14">
        <v>11.99</v>
      </c>
      <c r="I131" s="299">
        <v>0.4</v>
      </c>
      <c r="J131" s="14">
        <v>7.19</v>
      </c>
      <c r="K131" s="96">
        <f t="shared" si="23"/>
        <v>0</v>
      </c>
      <c r="L131" s="81"/>
      <c r="M131" s="2" t="b">
        <f t="shared" si="22"/>
        <v>1</v>
      </c>
      <c r="N131" s="99">
        <f t="shared" si="20"/>
        <v>0</v>
      </c>
      <c r="O131" s="1"/>
      <c r="P131" s="104"/>
      <c r="Q131" s="104"/>
      <c r="R131" s="104"/>
      <c r="S131" s="104"/>
      <c r="T131" s="104"/>
      <c r="U131" s="104"/>
    </row>
    <row r="132" spans="1:21" s="6" customFormat="1">
      <c r="A132" s="184"/>
      <c r="B132" s="40" t="s">
        <v>248</v>
      </c>
      <c r="C132" s="40" t="s">
        <v>249</v>
      </c>
      <c r="D132" s="49">
        <v>2</v>
      </c>
      <c r="E132" s="14">
        <v>25.99</v>
      </c>
      <c r="F132" s="14">
        <v>18.489999999999998</v>
      </c>
      <c r="G132" s="14">
        <v>12.99</v>
      </c>
      <c r="H132" s="14">
        <v>11.99</v>
      </c>
      <c r="I132" s="299">
        <v>0.4</v>
      </c>
      <c r="J132" s="14">
        <v>7.19</v>
      </c>
      <c r="K132" s="96">
        <f t="shared" si="23"/>
        <v>0</v>
      </c>
      <c r="L132" s="81"/>
      <c r="M132" s="2" t="b">
        <f t="shared" si="22"/>
        <v>1</v>
      </c>
      <c r="N132" s="99">
        <f t="shared" si="20"/>
        <v>0</v>
      </c>
      <c r="O132" s="1"/>
      <c r="P132" s="104"/>
      <c r="Q132" s="104"/>
      <c r="R132" s="104"/>
      <c r="S132" s="104"/>
      <c r="T132" s="104"/>
      <c r="U132" s="104"/>
    </row>
    <row r="133" spans="1:21" s="6" customFormat="1">
      <c r="A133" s="184"/>
      <c r="B133" s="40" t="s">
        <v>250</v>
      </c>
      <c r="C133" s="40" t="s">
        <v>251</v>
      </c>
      <c r="D133" s="49">
        <v>2</v>
      </c>
      <c r="E133" s="14">
        <v>25.99</v>
      </c>
      <c r="F133" s="14">
        <v>18.489999999999998</v>
      </c>
      <c r="G133" s="14">
        <v>12.99</v>
      </c>
      <c r="H133" s="14">
        <v>11.99</v>
      </c>
      <c r="I133" s="299">
        <v>0.4</v>
      </c>
      <c r="J133" s="14">
        <v>7.19</v>
      </c>
      <c r="K133" s="96">
        <f t="shared" si="23"/>
        <v>0</v>
      </c>
      <c r="L133" s="81"/>
      <c r="M133" s="2" t="b">
        <f t="shared" si="22"/>
        <v>1</v>
      </c>
      <c r="N133" s="99">
        <f t="shared" si="20"/>
        <v>0</v>
      </c>
      <c r="O133" s="1"/>
      <c r="P133" s="104"/>
      <c r="Q133" s="104"/>
      <c r="R133" s="104"/>
      <c r="S133" s="104"/>
      <c r="T133" s="104"/>
      <c r="U133" s="104"/>
    </row>
    <row r="134" spans="1:21" s="6" customFormat="1">
      <c r="A134" s="184"/>
      <c r="B134" s="40" t="s">
        <v>252</v>
      </c>
      <c r="C134" s="40" t="s">
        <v>253</v>
      </c>
      <c r="D134" s="49">
        <v>2</v>
      </c>
      <c r="E134" s="14">
        <v>25.99</v>
      </c>
      <c r="F134" s="14">
        <v>18.489999999999998</v>
      </c>
      <c r="G134" s="14">
        <v>12.99</v>
      </c>
      <c r="H134" s="14">
        <v>11.99</v>
      </c>
      <c r="I134" s="299">
        <v>0.4</v>
      </c>
      <c r="J134" s="14">
        <v>7.19</v>
      </c>
      <c r="K134" s="96">
        <f t="shared" si="23"/>
        <v>0</v>
      </c>
      <c r="L134" s="81"/>
      <c r="M134" s="2" t="b">
        <f t="shared" si="22"/>
        <v>1</v>
      </c>
      <c r="N134" s="99">
        <f t="shared" si="20"/>
        <v>0</v>
      </c>
      <c r="O134" s="1"/>
      <c r="P134" s="104"/>
      <c r="Q134" s="104"/>
      <c r="R134" s="104"/>
      <c r="S134" s="104"/>
      <c r="T134" s="104"/>
      <c r="U134" s="104"/>
    </row>
    <row r="135" spans="1:21" s="6" customFormat="1" ht="13.3" thickBot="1">
      <c r="A135" s="184"/>
      <c r="B135" s="40" t="s">
        <v>254</v>
      </c>
      <c r="C135" s="40" t="s">
        <v>255</v>
      </c>
      <c r="D135" s="49">
        <v>2</v>
      </c>
      <c r="E135" s="14">
        <v>25.99</v>
      </c>
      <c r="F135" s="14">
        <v>18.489999999999998</v>
      </c>
      <c r="G135" s="14">
        <v>12.99</v>
      </c>
      <c r="H135" s="14">
        <v>11.99</v>
      </c>
      <c r="I135" s="299">
        <v>0.4</v>
      </c>
      <c r="J135" s="14">
        <v>7.19</v>
      </c>
      <c r="K135" s="96">
        <f t="shared" si="23"/>
        <v>0</v>
      </c>
      <c r="L135" s="81"/>
      <c r="M135" s="2" t="b">
        <f t="shared" si="22"/>
        <v>1</v>
      </c>
      <c r="N135" s="99">
        <f t="shared" si="20"/>
        <v>0</v>
      </c>
      <c r="O135" s="1"/>
      <c r="P135" s="104"/>
      <c r="Q135" s="104"/>
      <c r="R135" s="104"/>
      <c r="S135" s="104"/>
      <c r="T135" s="104"/>
      <c r="U135" s="104"/>
    </row>
    <row r="136" spans="1:21" s="6" customFormat="1" ht="13.3" thickBot="1">
      <c r="A136" s="313" t="s">
        <v>221</v>
      </c>
      <c r="B136" s="314"/>
      <c r="C136" s="314"/>
      <c r="D136" s="215"/>
      <c r="E136" s="152"/>
      <c r="F136" s="152"/>
      <c r="G136" s="152"/>
      <c r="H136" s="152"/>
      <c r="I136" s="281"/>
      <c r="J136" s="152"/>
      <c r="K136" s="216"/>
      <c r="L136" s="81"/>
      <c r="M136" s="2" t="b">
        <f t="shared" ref="M136:M146" si="24">ISBLANK(A136)</f>
        <v>0</v>
      </c>
      <c r="N136" s="99">
        <f t="shared" si="20"/>
        <v>0</v>
      </c>
      <c r="O136" s="1"/>
      <c r="P136" s="104"/>
      <c r="Q136" s="104"/>
      <c r="R136" s="104"/>
      <c r="S136" s="104"/>
      <c r="T136" s="104"/>
      <c r="U136" s="104"/>
    </row>
    <row r="137" spans="1:21" s="6" customFormat="1">
      <c r="A137" s="177"/>
      <c r="B137" s="39" t="s">
        <v>222</v>
      </c>
      <c r="C137" s="39" t="s">
        <v>223</v>
      </c>
      <c r="D137" s="94">
        <v>2</v>
      </c>
      <c r="E137" s="22">
        <v>32.99</v>
      </c>
      <c r="F137" s="22">
        <v>23.49</v>
      </c>
      <c r="G137" s="22">
        <v>16.489999999999998</v>
      </c>
      <c r="H137" s="22">
        <v>13.19</v>
      </c>
      <c r="I137" s="300">
        <v>0.5</v>
      </c>
      <c r="J137" s="22">
        <v>6.6</v>
      </c>
      <c r="K137" s="95">
        <f>A137*J137</f>
        <v>0</v>
      </c>
      <c r="L137" s="312"/>
      <c r="M137" s="2" t="b">
        <f t="shared" si="24"/>
        <v>1</v>
      </c>
      <c r="N137" s="99">
        <f t="shared" si="20"/>
        <v>0</v>
      </c>
      <c r="O137" s="1"/>
      <c r="P137" s="104"/>
      <c r="Q137" s="104"/>
      <c r="R137" s="104"/>
      <c r="S137" s="104"/>
      <c r="T137" s="104"/>
      <c r="U137" s="104"/>
    </row>
    <row r="138" spans="1:21" s="6" customFormat="1" ht="13.3" thickBot="1">
      <c r="A138" s="178"/>
      <c r="B138" s="38" t="s">
        <v>224</v>
      </c>
      <c r="C138" s="124" t="s">
        <v>225</v>
      </c>
      <c r="D138" s="52">
        <v>2</v>
      </c>
      <c r="E138" s="25">
        <v>11.99</v>
      </c>
      <c r="F138" s="25">
        <v>8.49</v>
      </c>
      <c r="G138" s="25">
        <v>5.99</v>
      </c>
      <c r="H138" s="25">
        <v>4.79</v>
      </c>
      <c r="I138" s="301">
        <v>0.25</v>
      </c>
      <c r="J138" s="25">
        <v>3.59</v>
      </c>
      <c r="K138" s="98">
        <f>A138*J138</f>
        <v>0</v>
      </c>
      <c r="L138" s="312"/>
      <c r="M138" s="2" t="b">
        <f t="shared" si="24"/>
        <v>1</v>
      </c>
      <c r="N138" s="99">
        <f t="shared" si="20"/>
        <v>0</v>
      </c>
      <c r="O138" s="1"/>
      <c r="P138" s="104"/>
      <c r="Q138" s="104"/>
      <c r="R138" s="104"/>
      <c r="S138" s="104"/>
      <c r="T138" s="104"/>
      <c r="U138" s="104"/>
    </row>
    <row r="139" spans="1:21" s="6" customFormat="1" ht="13.3" thickBot="1">
      <c r="A139" s="153" t="s">
        <v>227</v>
      </c>
      <c r="B139" s="152"/>
      <c r="C139" s="152" t="s">
        <v>226</v>
      </c>
      <c r="D139" s="215"/>
      <c r="E139" s="152"/>
      <c r="F139" s="152"/>
      <c r="G139" s="152"/>
      <c r="H139" s="152"/>
      <c r="I139" s="281"/>
      <c r="J139" s="152"/>
      <c r="K139" s="216"/>
      <c r="L139" s="81"/>
      <c r="M139" s="2" t="b">
        <f t="shared" si="24"/>
        <v>0</v>
      </c>
      <c r="N139" s="99">
        <f t="shared" si="20"/>
        <v>0</v>
      </c>
      <c r="O139" s="1"/>
      <c r="P139" s="104"/>
      <c r="Q139" s="104"/>
      <c r="R139" s="104"/>
      <c r="S139" s="104"/>
      <c r="T139" s="104"/>
      <c r="U139" s="104"/>
    </row>
    <row r="140" spans="1:21" s="6" customFormat="1">
      <c r="A140" s="177"/>
      <c r="B140" s="39" t="s">
        <v>228</v>
      </c>
      <c r="C140" s="39" t="s">
        <v>229</v>
      </c>
      <c r="D140" s="94">
        <v>3</v>
      </c>
      <c r="E140" s="22">
        <v>41.99</v>
      </c>
      <c r="F140" s="22">
        <v>29.49</v>
      </c>
      <c r="G140" s="22">
        <v>20.99</v>
      </c>
      <c r="H140" s="22">
        <v>16.79</v>
      </c>
      <c r="I140" s="300">
        <v>0.5</v>
      </c>
      <c r="J140" s="22">
        <v>8.4</v>
      </c>
      <c r="K140" s="95">
        <f>A140*J140</f>
        <v>0</v>
      </c>
      <c r="L140" s="312"/>
      <c r="M140" s="2" t="b">
        <f t="shared" si="24"/>
        <v>1</v>
      </c>
      <c r="N140" s="99">
        <f t="shared" si="20"/>
        <v>0</v>
      </c>
      <c r="O140" s="1"/>
      <c r="P140" s="104"/>
      <c r="Q140" s="104"/>
      <c r="R140" s="104"/>
      <c r="S140" s="104"/>
      <c r="T140" s="104"/>
      <c r="U140" s="104"/>
    </row>
    <row r="141" spans="1:21" s="6" customFormat="1">
      <c r="A141" s="184"/>
      <c r="B141" s="7" t="s">
        <v>230</v>
      </c>
      <c r="C141" s="7" t="s">
        <v>231</v>
      </c>
      <c r="D141" s="78">
        <v>3</v>
      </c>
      <c r="E141" s="14">
        <v>14.99</v>
      </c>
      <c r="F141" s="14">
        <v>10.49</v>
      </c>
      <c r="G141" s="14">
        <v>6.59</v>
      </c>
      <c r="H141" s="14">
        <v>5.29</v>
      </c>
      <c r="I141" s="299">
        <v>0.4</v>
      </c>
      <c r="J141" s="14">
        <v>3.17</v>
      </c>
      <c r="K141" s="96">
        <f>A141*J141</f>
        <v>0</v>
      </c>
      <c r="L141" s="312"/>
      <c r="M141" s="2" t="b">
        <f t="shared" si="24"/>
        <v>1</v>
      </c>
      <c r="N141" s="99">
        <f t="shared" si="20"/>
        <v>0</v>
      </c>
      <c r="O141" s="1"/>
      <c r="P141" s="104"/>
      <c r="Q141" s="104"/>
      <c r="R141" s="104"/>
      <c r="S141" s="104"/>
      <c r="T141" s="104"/>
      <c r="U141" s="104"/>
    </row>
    <row r="142" spans="1:21" s="6" customFormat="1" ht="13.3" thickBot="1">
      <c r="A142" s="178"/>
      <c r="B142" s="38" t="s">
        <v>232</v>
      </c>
      <c r="C142" s="38" t="s">
        <v>233</v>
      </c>
      <c r="D142" s="97">
        <v>3</v>
      </c>
      <c r="E142" s="25">
        <v>23.99</v>
      </c>
      <c r="F142" s="25">
        <v>16.989999999999998</v>
      </c>
      <c r="G142" s="25">
        <v>11.99</v>
      </c>
      <c r="H142" s="25">
        <v>9.59</v>
      </c>
      <c r="I142" s="301">
        <v>0.5</v>
      </c>
      <c r="J142" s="25">
        <v>4.8</v>
      </c>
      <c r="K142" s="98">
        <f>A142*J142</f>
        <v>0</v>
      </c>
      <c r="L142" s="312"/>
      <c r="M142" s="2" t="b">
        <f t="shared" si="24"/>
        <v>1</v>
      </c>
      <c r="N142" s="99">
        <f t="shared" si="20"/>
        <v>0</v>
      </c>
      <c r="O142" s="1"/>
      <c r="P142" s="104"/>
      <c r="Q142" s="104"/>
      <c r="R142" s="104"/>
      <c r="S142" s="104"/>
      <c r="T142" s="104"/>
      <c r="U142" s="104"/>
    </row>
    <row r="143" spans="1:21" s="6" customFormat="1" ht="13.3" thickBot="1">
      <c r="A143" s="154">
        <f>SUM(A77:A142)</f>
        <v>0</v>
      </c>
      <c r="B143" s="155" t="s">
        <v>235</v>
      </c>
      <c r="C143" s="156"/>
      <c r="D143" s="157"/>
      <c r="E143" s="156"/>
      <c r="F143" s="156"/>
      <c r="G143" s="156"/>
      <c r="H143" s="156" t="s">
        <v>236</v>
      </c>
      <c r="I143" s="282"/>
      <c r="J143" s="156"/>
      <c r="K143" s="157">
        <f>SUM(K77:K142)</f>
        <v>0</v>
      </c>
      <c r="L143" s="81"/>
      <c r="M143" s="2" t="b">
        <f t="shared" si="24"/>
        <v>0</v>
      </c>
      <c r="N143" s="99">
        <f t="shared" si="20"/>
        <v>0</v>
      </c>
      <c r="O143" s="1"/>
      <c r="P143" s="104"/>
      <c r="Q143" s="104"/>
      <c r="R143" s="104"/>
      <c r="S143" s="104"/>
      <c r="T143" s="104"/>
      <c r="U143" s="104"/>
    </row>
    <row r="144" spans="1:21" s="164" customFormat="1" ht="18.45" thickBot="1">
      <c r="A144" s="160"/>
      <c r="B144" s="161"/>
      <c r="C144" s="161" t="s">
        <v>130</v>
      </c>
      <c r="D144" s="161"/>
      <c r="E144" s="162"/>
      <c r="F144" s="162"/>
      <c r="G144" s="162"/>
      <c r="H144" s="162"/>
      <c r="I144" s="283"/>
      <c r="J144" s="162"/>
      <c r="K144" s="217"/>
      <c r="L144" s="163"/>
      <c r="M144" s="164" t="b">
        <f t="shared" si="24"/>
        <v>1</v>
      </c>
      <c r="N144" s="99">
        <f t="shared" si="20"/>
        <v>0</v>
      </c>
      <c r="O144" s="165"/>
      <c r="P144" s="104"/>
      <c r="Q144" s="104"/>
      <c r="R144" s="104"/>
      <c r="S144" s="104"/>
      <c r="T144" s="104"/>
      <c r="U144" s="104"/>
    </row>
    <row r="145" spans="1:21" ht="37.5" customHeight="1" thickBot="1">
      <c r="A145" s="228" t="s">
        <v>28</v>
      </c>
      <c r="B145" s="229" t="s">
        <v>0</v>
      </c>
      <c r="C145" s="229" t="s">
        <v>1</v>
      </c>
      <c r="D145" s="229" t="s">
        <v>147</v>
      </c>
      <c r="E145" s="230" t="s">
        <v>2</v>
      </c>
      <c r="F145" s="230" t="s">
        <v>30</v>
      </c>
      <c r="G145" s="230" t="s">
        <v>36</v>
      </c>
      <c r="H145" s="230" t="s">
        <v>27</v>
      </c>
      <c r="I145" s="273" t="s">
        <v>414</v>
      </c>
      <c r="J145" s="271" t="s">
        <v>415</v>
      </c>
      <c r="K145" s="231" t="s">
        <v>416</v>
      </c>
      <c r="L145" s="158" t="s">
        <v>44</v>
      </c>
      <c r="M145" s="2" t="b">
        <f t="shared" si="24"/>
        <v>0</v>
      </c>
      <c r="N145" s="99">
        <f t="shared" si="20"/>
        <v>0</v>
      </c>
      <c r="O145" s="1"/>
      <c r="P145" s="104"/>
      <c r="Q145" s="104"/>
      <c r="R145" s="104"/>
      <c r="S145" s="104"/>
      <c r="T145" s="104"/>
      <c r="U145" s="104"/>
    </row>
    <row r="146" spans="1:21" s="115" customFormat="1" ht="15" customHeight="1">
      <c r="A146" s="243"/>
      <c r="B146" s="244" t="s">
        <v>270</v>
      </c>
      <c r="C146" s="245" t="s">
        <v>301</v>
      </c>
      <c r="D146" s="246">
        <v>3</v>
      </c>
      <c r="E146" s="247">
        <v>10.99</v>
      </c>
      <c r="F146" s="247">
        <v>7.99</v>
      </c>
      <c r="G146" s="247"/>
      <c r="H146" s="247">
        <v>4.99</v>
      </c>
      <c r="I146" s="303">
        <v>0.25</v>
      </c>
      <c r="J146" s="247">
        <v>3.74</v>
      </c>
      <c r="K146" s="248">
        <f t="shared" ref="K146:K177" si="25">A146*J146</f>
        <v>0</v>
      </c>
      <c r="L146" s="83"/>
      <c r="M146" s="2" t="b">
        <f t="shared" si="24"/>
        <v>1</v>
      </c>
      <c r="N146" s="99">
        <f t="shared" si="20"/>
        <v>0</v>
      </c>
      <c r="O146" s="1"/>
      <c r="P146" s="104"/>
      <c r="Q146" s="104"/>
      <c r="R146" s="104"/>
      <c r="S146" s="104"/>
      <c r="T146" s="104"/>
      <c r="U146" s="104"/>
    </row>
    <row r="147" spans="1:21" s="115" customFormat="1" ht="15" customHeight="1">
      <c r="A147" s="42"/>
      <c r="B147" s="35" t="s">
        <v>144</v>
      </c>
      <c r="C147" s="37" t="s">
        <v>266</v>
      </c>
      <c r="D147" s="77">
        <v>5</v>
      </c>
      <c r="E147" s="83">
        <v>14.99</v>
      </c>
      <c r="F147" s="83">
        <v>10.49</v>
      </c>
      <c r="G147" s="83"/>
      <c r="H147" s="83">
        <v>7.49</v>
      </c>
      <c r="I147" s="293">
        <v>0.25</v>
      </c>
      <c r="J147" s="83">
        <v>5.62</v>
      </c>
      <c r="K147" s="218">
        <f t="shared" si="25"/>
        <v>0</v>
      </c>
      <c r="L147" s="83"/>
      <c r="M147" s="2" t="b">
        <f t="shared" ref="M147:M169" si="26">ISBLANK(A147)</f>
        <v>1</v>
      </c>
      <c r="N147" s="99">
        <f t="shared" si="20"/>
        <v>0</v>
      </c>
      <c r="O147" s="1"/>
      <c r="P147" s="104"/>
      <c r="Q147" s="104"/>
      <c r="R147" s="104"/>
      <c r="S147" s="104"/>
      <c r="T147" s="104"/>
      <c r="U147" s="104"/>
    </row>
    <row r="148" spans="1:21" s="115" customFormat="1">
      <c r="A148" s="90"/>
      <c r="B148" s="37" t="s">
        <v>4</v>
      </c>
      <c r="C148" s="37" t="s">
        <v>17</v>
      </c>
      <c r="D148" s="77">
        <v>1</v>
      </c>
      <c r="E148" s="79">
        <v>12.99</v>
      </c>
      <c r="F148" s="79">
        <v>9.49</v>
      </c>
      <c r="G148" s="79"/>
      <c r="H148" s="79">
        <v>6.59</v>
      </c>
      <c r="I148" s="298">
        <v>0.25</v>
      </c>
      <c r="J148" s="79">
        <v>4.9400000000000004</v>
      </c>
      <c r="K148" s="203">
        <f t="shared" si="25"/>
        <v>0</v>
      </c>
      <c r="L148" s="82"/>
      <c r="M148" s="2" t="b">
        <f t="shared" si="26"/>
        <v>1</v>
      </c>
      <c r="N148" s="99">
        <f t="shared" si="20"/>
        <v>0</v>
      </c>
      <c r="O148" s="1"/>
      <c r="P148" s="104"/>
      <c r="Q148" s="104"/>
      <c r="R148" s="104"/>
      <c r="S148" s="104"/>
      <c r="T148" s="104"/>
      <c r="U148" s="104"/>
    </row>
    <row r="149" spans="1:21" s="115" customFormat="1">
      <c r="A149" s="90"/>
      <c r="B149" s="37" t="s">
        <v>5</v>
      </c>
      <c r="C149" s="37" t="s">
        <v>18</v>
      </c>
      <c r="D149" s="77">
        <v>1</v>
      </c>
      <c r="E149" s="79">
        <v>12.99</v>
      </c>
      <c r="F149" s="79">
        <v>9.49</v>
      </c>
      <c r="G149" s="79"/>
      <c r="H149" s="79">
        <v>6.59</v>
      </c>
      <c r="I149" s="298">
        <v>0.25</v>
      </c>
      <c r="J149" s="79">
        <v>4.9400000000000004</v>
      </c>
      <c r="K149" s="203">
        <f t="shared" si="25"/>
        <v>0</v>
      </c>
      <c r="L149" s="79"/>
      <c r="M149" s="2" t="b">
        <f t="shared" si="26"/>
        <v>1</v>
      </c>
      <c r="N149" s="99">
        <f t="shared" si="20"/>
        <v>0</v>
      </c>
      <c r="O149" s="1"/>
      <c r="P149" s="104"/>
      <c r="Q149" s="104"/>
      <c r="R149" s="104"/>
      <c r="S149" s="104"/>
      <c r="T149" s="104"/>
      <c r="U149" s="104"/>
    </row>
    <row r="150" spans="1:21" s="115" customFormat="1" ht="13.3" thickBot="1">
      <c r="A150" s="251"/>
      <c r="B150" s="252" t="s">
        <v>19</v>
      </c>
      <c r="C150" s="252" t="s">
        <v>34</v>
      </c>
      <c r="D150" s="253">
        <v>1</v>
      </c>
      <c r="E150" s="85">
        <v>5.49</v>
      </c>
      <c r="F150" s="85">
        <v>3.99</v>
      </c>
      <c r="G150" s="85"/>
      <c r="H150" s="85">
        <v>2.79</v>
      </c>
      <c r="I150" s="296">
        <v>0.25</v>
      </c>
      <c r="J150" s="85">
        <v>2.09</v>
      </c>
      <c r="K150" s="219">
        <f t="shared" si="25"/>
        <v>0</v>
      </c>
      <c r="L150" s="79"/>
      <c r="M150" s="2" t="b">
        <f t="shared" si="26"/>
        <v>1</v>
      </c>
      <c r="N150" s="99">
        <f t="shared" si="20"/>
        <v>0</v>
      </c>
      <c r="O150" s="1"/>
      <c r="P150" s="104"/>
      <c r="Q150" s="104"/>
      <c r="R150" s="104"/>
      <c r="S150" s="104"/>
      <c r="T150" s="104"/>
      <c r="U150" s="104"/>
    </row>
    <row r="151" spans="1:21" s="115" customFormat="1">
      <c r="A151" s="243"/>
      <c r="B151" s="254" t="s">
        <v>20</v>
      </c>
      <c r="C151" s="254" t="s">
        <v>285</v>
      </c>
      <c r="D151" s="255">
        <v>3</v>
      </c>
      <c r="E151" s="256">
        <v>25.99</v>
      </c>
      <c r="F151" s="256">
        <v>18.489999999999998</v>
      </c>
      <c r="G151" s="256"/>
      <c r="H151" s="256">
        <v>12.99</v>
      </c>
      <c r="I151" s="295">
        <v>0.3</v>
      </c>
      <c r="J151" s="256">
        <v>9.09</v>
      </c>
      <c r="K151" s="257">
        <f t="shared" si="25"/>
        <v>0</v>
      </c>
      <c r="L151" s="79"/>
      <c r="M151" s="2" t="b">
        <f t="shared" si="26"/>
        <v>1</v>
      </c>
      <c r="N151" s="99">
        <f t="shared" si="20"/>
        <v>0</v>
      </c>
      <c r="O151" s="1"/>
      <c r="P151" s="104"/>
      <c r="Q151" s="104"/>
      <c r="R151" s="104"/>
      <c r="S151" s="104"/>
      <c r="T151" s="104"/>
      <c r="U151" s="104"/>
    </row>
    <row r="152" spans="1:21" s="115" customFormat="1">
      <c r="A152" s="28"/>
      <c r="B152" s="76" t="s">
        <v>21</v>
      </c>
      <c r="C152" s="76" t="s">
        <v>378</v>
      </c>
      <c r="D152" s="240">
        <v>3</v>
      </c>
      <c r="E152" s="79">
        <v>25.99</v>
      </c>
      <c r="F152" s="79">
        <v>18.489999999999998</v>
      </c>
      <c r="G152" s="79"/>
      <c r="H152" s="79">
        <v>12.99</v>
      </c>
      <c r="I152" s="298">
        <v>0.3</v>
      </c>
      <c r="J152" s="79">
        <v>9.09</v>
      </c>
      <c r="K152" s="203">
        <f t="shared" si="25"/>
        <v>0</v>
      </c>
      <c r="L152" s="79"/>
      <c r="M152" s="2" t="b">
        <f t="shared" si="26"/>
        <v>1</v>
      </c>
      <c r="N152" s="99">
        <f t="shared" si="20"/>
        <v>0</v>
      </c>
      <c r="O152" s="1"/>
      <c r="P152" s="104"/>
      <c r="Q152" s="104"/>
      <c r="R152" s="104"/>
      <c r="S152" s="104"/>
      <c r="T152" s="104"/>
      <c r="U152" s="104"/>
    </row>
    <row r="153" spans="1:21" s="115" customFormat="1">
      <c r="A153" s="28"/>
      <c r="B153" s="76" t="s">
        <v>22</v>
      </c>
      <c r="C153" s="76" t="s">
        <v>286</v>
      </c>
      <c r="D153" s="240">
        <v>3</v>
      </c>
      <c r="E153" s="79">
        <v>25.99</v>
      </c>
      <c r="F153" s="79">
        <v>18.489999999999998</v>
      </c>
      <c r="G153" s="79"/>
      <c r="H153" s="79">
        <v>12.99</v>
      </c>
      <c r="I153" s="298">
        <v>0.3</v>
      </c>
      <c r="J153" s="79">
        <v>9.09</v>
      </c>
      <c r="K153" s="203">
        <f t="shared" si="25"/>
        <v>0</v>
      </c>
      <c r="L153" s="79"/>
      <c r="M153" s="2" t="b">
        <f t="shared" si="26"/>
        <v>1</v>
      </c>
      <c r="N153" s="99">
        <f t="shared" si="20"/>
        <v>0</v>
      </c>
      <c r="O153" s="1"/>
      <c r="P153" s="104"/>
      <c r="Q153" s="104"/>
      <c r="R153" s="104"/>
      <c r="S153" s="104"/>
      <c r="T153" s="104"/>
      <c r="U153" s="104"/>
    </row>
    <row r="154" spans="1:21" s="115" customFormat="1">
      <c r="A154" s="28"/>
      <c r="B154" s="76" t="s">
        <v>410</v>
      </c>
      <c r="C154" s="76" t="s">
        <v>411</v>
      </c>
      <c r="D154" s="240">
        <v>3</v>
      </c>
      <c r="E154" s="79">
        <v>25.99</v>
      </c>
      <c r="F154" s="79">
        <v>18.489999999999998</v>
      </c>
      <c r="G154" s="79"/>
      <c r="H154" s="79">
        <v>12.99</v>
      </c>
      <c r="I154" s="298">
        <v>0.3</v>
      </c>
      <c r="J154" s="79">
        <v>9.09</v>
      </c>
      <c r="K154" s="203">
        <f t="shared" si="25"/>
        <v>0</v>
      </c>
      <c r="L154" s="79"/>
      <c r="M154" s="2" t="b">
        <f t="shared" ref="M154" si="27">ISBLANK(A154)</f>
        <v>1</v>
      </c>
      <c r="N154" s="99">
        <f t="shared" si="20"/>
        <v>0</v>
      </c>
      <c r="O154" s="1"/>
      <c r="P154" s="104"/>
      <c r="Q154" s="104"/>
      <c r="R154" s="104"/>
      <c r="S154" s="104"/>
      <c r="T154" s="104"/>
      <c r="U154" s="104"/>
    </row>
    <row r="155" spans="1:21" s="115" customFormat="1">
      <c r="A155" s="28"/>
      <c r="B155" s="76" t="s">
        <v>40</v>
      </c>
      <c r="C155" s="76" t="s">
        <v>93</v>
      </c>
      <c r="D155" s="240">
        <v>1</v>
      </c>
      <c r="E155" s="79">
        <v>25.99</v>
      </c>
      <c r="F155" s="79">
        <v>18.489999999999998</v>
      </c>
      <c r="G155" s="79"/>
      <c r="H155" s="79">
        <v>12.99</v>
      </c>
      <c r="I155" s="298">
        <v>0.3</v>
      </c>
      <c r="J155" s="79">
        <v>9.09</v>
      </c>
      <c r="K155" s="203">
        <f t="shared" si="25"/>
        <v>0</v>
      </c>
      <c r="L155" s="79"/>
      <c r="M155" s="2" t="b">
        <f t="shared" si="26"/>
        <v>1</v>
      </c>
      <c r="N155" s="99">
        <f t="shared" si="20"/>
        <v>0</v>
      </c>
      <c r="O155" s="1"/>
      <c r="P155" s="104"/>
      <c r="Q155" s="104"/>
      <c r="R155" s="104"/>
      <c r="S155" s="104"/>
      <c r="T155" s="104"/>
      <c r="U155" s="104"/>
    </row>
    <row r="156" spans="1:21" s="115" customFormat="1">
      <c r="A156" s="28"/>
      <c r="B156" s="76" t="s">
        <v>41</v>
      </c>
      <c r="C156" s="76" t="s">
        <v>94</v>
      </c>
      <c r="D156" s="240">
        <v>1</v>
      </c>
      <c r="E156" s="79">
        <v>29.99</v>
      </c>
      <c r="F156" s="79">
        <v>20.99</v>
      </c>
      <c r="G156" s="79"/>
      <c r="H156" s="79">
        <v>14.99</v>
      </c>
      <c r="I156" s="298">
        <v>0.3</v>
      </c>
      <c r="J156" s="79">
        <v>10.49</v>
      </c>
      <c r="K156" s="203">
        <f t="shared" si="25"/>
        <v>0</v>
      </c>
      <c r="L156" s="79"/>
      <c r="M156" s="2" t="b">
        <f t="shared" si="26"/>
        <v>1</v>
      </c>
      <c r="N156" s="99">
        <f t="shared" si="20"/>
        <v>0</v>
      </c>
      <c r="O156" s="1"/>
      <c r="P156" s="104"/>
      <c r="Q156" s="104"/>
      <c r="R156" s="104"/>
      <c r="S156" s="104"/>
      <c r="T156" s="104"/>
      <c r="U156" s="104"/>
    </row>
    <row r="157" spans="1:21" s="115" customFormat="1">
      <c r="A157" s="28"/>
      <c r="B157" s="76" t="s">
        <v>114</v>
      </c>
      <c r="C157" s="76" t="s">
        <v>116</v>
      </c>
      <c r="D157" s="240">
        <v>1</v>
      </c>
      <c r="E157" s="79">
        <v>29.99</v>
      </c>
      <c r="F157" s="79">
        <v>20.99</v>
      </c>
      <c r="G157" s="79"/>
      <c r="H157" s="79">
        <v>14.99</v>
      </c>
      <c r="I157" s="298">
        <v>0.3</v>
      </c>
      <c r="J157" s="79">
        <v>10.49</v>
      </c>
      <c r="K157" s="203">
        <f t="shared" si="25"/>
        <v>0</v>
      </c>
      <c r="L157" s="79"/>
      <c r="M157" s="2" t="b">
        <f t="shared" si="26"/>
        <v>1</v>
      </c>
      <c r="N157" s="99">
        <f t="shared" si="20"/>
        <v>0</v>
      </c>
      <c r="O157" s="1"/>
      <c r="P157" s="104"/>
      <c r="Q157" s="104"/>
      <c r="R157" s="104"/>
      <c r="S157" s="104"/>
      <c r="T157" s="104"/>
      <c r="U157" s="104"/>
    </row>
    <row r="158" spans="1:21" s="115" customFormat="1">
      <c r="A158" s="28"/>
      <c r="B158" s="76" t="s">
        <v>115</v>
      </c>
      <c r="C158" s="76" t="s">
        <v>117</v>
      </c>
      <c r="D158" s="240">
        <v>1</v>
      </c>
      <c r="E158" s="79">
        <v>29.99</v>
      </c>
      <c r="F158" s="79">
        <v>20.99</v>
      </c>
      <c r="G158" s="79"/>
      <c r="H158" s="79">
        <v>14.99</v>
      </c>
      <c r="I158" s="298">
        <v>0.3</v>
      </c>
      <c r="J158" s="79">
        <v>10.49</v>
      </c>
      <c r="K158" s="203">
        <f t="shared" si="25"/>
        <v>0</v>
      </c>
      <c r="L158" s="79"/>
      <c r="M158" s="2" t="b">
        <f t="shared" si="26"/>
        <v>1</v>
      </c>
      <c r="N158" s="99">
        <f t="shared" si="20"/>
        <v>0</v>
      </c>
      <c r="O158" s="1"/>
      <c r="P158" s="104"/>
      <c r="Q158" s="104"/>
      <c r="R158" s="104"/>
      <c r="S158" s="104"/>
      <c r="T158" s="104"/>
      <c r="U158" s="104"/>
    </row>
    <row r="159" spans="1:21" s="115" customFormat="1">
      <c r="A159" s="28"/>
      <c r="B159" s="76" t="s">
        <v>138</v>
      </c>
      <c r="C159" s="76" t="s">
        <v>379</v>
      </c>
      <c r="D159" s="240">
        <v>1</v>
      </c>
      <c r="E159" s="79">
        <v>34.99</v>
      </c>
      <c r="F159" s="79">
        <v>24.49</v>
      </c>
      <c r="G159" s="79"/>
      <c r="H159" s="79">
        <v>17.489999999999998</v>
      </c>
      <c r="I159" s="298">
        <v>0.3</v>
      </c>
      <c r="J159" s="79">
        <v>12.24</v>
      </c>
      <c r="K159" s="203">
        <f t="shared" si="25"/>
        <v>0</v>
      </c>
      <c r="L159" s="79"/>
      <c r="M159" s="2" t="b">
        <f t="shared" si="26"/>
        <v>1</v>
      </c>
      <c r="N159" s="99">
        <f t="shared" si="20"/>
        <v>0</v>
      </c>
      <c r="O159" s="1"/>
      <c r="P159" s="104"/>
      <c r="Q159" s="104"/>
      <c r="R159" s="104"/>
      <c r="S159" s="104"/>
      <c r="T159" s="104"/>
      <c r="U159" s="104"/>
    </row>
    <row r="160" spans="1:21" s="115" customFormat="1">
      <c r="A160" s="28"/>
      <c r="B160" s="76" t="s">
        <v>139</v>
      </c>
      <c r="C160" s="76" t="s">
        <v>380</v>
      </c>
      <c r="D160" s="240">
        <v>1</v>
      </c>
      <c r="E160" s="79">
        <v>34.99</v>
      </c>
      <c r="F160" s="79">
        <v>24.49</v>
      </c>
      <c r="G160" s="79"/>
      <c r="H160" s="79">
        <v>17.489999999999998</v>
      </c>
      <c r="I160" s="298">
        <v>0.3</v>
      </c>
      <c r="J160" s="79">
        <v>12.24</v>
      </c>
      <c r="K160" s="203">
        <f t="shared" si="25"/>
        <v>0</v>
      </c>
      <c r="L160" s="79"/>
      <c r="M160" s="2" t="b">
        <f t="shared" si="26"/>
        <v>1</v>
      </c>
      <c r="N160" s="99">
        <f t="shared" si="20"/>
        <v>0</v>
      </c>
      <c r="O160" s="1"/>
      <c r="P160" s="104"/>
      <c r="Q160" s="104"/>
      <c r="R160" s="104"/>
      <c r="S160" s="104"/>
      <c r="T160" s="104"/>
      <c r="U160" s="104"/>
    </row>
    <row r="161" spans="1:21" s="115" customFormat="1">
      <c r="A161" s="28"/>
      <c r="B161" s="76" t="s">
        <v>140</v>
      </c>
      <c r="C161" s="76" t="s">
        <v>381</v>
      </c>
      <c r="D161" s="240">
        <v>1</v>
      </c>
      <c r="E161" s="79">
        <v>34.99</v>
      </c>
      <c r="F161" s="79">
        <v>24.49</v>
      </c>
      <c r="G161" s="79"/>
      <c r="H161" s="79">
        <v>17.489999999999998</v>
      </c>
      <c r="I161" s="298">
        <v>0.3</v>
      </c>
      <c r="J161" s="79">
        <v>12.24</v>
      </c>
      <c r="K161" s="203">
        <f t="shared" si="25"/>
        <v>0</v>
      </c>
      <c r="L161" s="79"/>
      <c r="M161" s="2" t="b">
        <f t="shared" si="26"/>
        <v>1</v>
      </c>
      <c r="N161" s="99">
        <f t="shared" si="20"/>
        <v>0</v>
      </c>
      <c r="O161" s="1"/>
      <c r="P161" s="104"/>
      <c r="Q161" s="104"/>
      <c r="R161" s="104"/>
      <c r="S161" s="104"/>
      <c r="T161" s="104"/>
      <c r="U161" s="104"/>
    </row>
    <row r="162" spans="1:21" s="115" customFormat="1" ht="13.3" thickBot="1">
      <c r="A162" s="251"/>
      <c r="B162" s="252" t="s">
        <v>141</v>
      </c>
      <c r="C162" s="252" t="s">
        <v>382</v>
      </c>
      <c r="D162" s="253">
        <v>1</v>
      </c>
      <c r="E162" s="85">
        <v>34.99</v>
      </c>
      <c r="F162" s="85">
        <v>24.49</v>
      </c>
      <c r="G162" s="85"/>
      <c r="H162" s="85">
        <v>17.489999999999998</v>
      </c>
      <c r="I162" s="296">
        <v>0.3</v>
      </c>
      <c r="J162" s="85">
        <v>12.24</v>
      </c>
      <c r="K162" s="219">
        <f t="shared" si="25"/>
        <v>0</v>
      </c>
      <c r="L162" s="79"/>
      <c r="M162" s="2" t="b">
        <f t="shared" si="26"/>
        <v>1</v>
      </c>
      <c r="N162" s="99">
        <f t="shared" si="20"/>
        <v>0</v>
      </c>
      <c r="O162" s="1"/>
      <c r="P162" s="104"/>
      <c r="Q162" s="104"/>
      <c r="R162" s="104"/>
      <c r="S162" s="104"/>
      <c r="T162" s="104"/>
      <c r="U162" s="104"/>
    </row>
    <row r="163" spans="1:21" s="115" customFormat="1">
      <c r="A163" s="243"/>
      <c r="B163" s="245" t="s">
        <v>6</v>
      </c>
      <c r="C163" s="245" t="s">
        <v>7</v>
      </c>
      <c r="D163" s="246">
        <v>1</v>
      </c>
      <c r="E163" s="256">
        <v>25.99</v>
      </c>
      <c r="F163" s="256">
        <v>18.489999999999998</v>
      </c>
      <c r="G163" s="256"/>
      <c r="H163" s="256">
        <v>8.5</v>
      </c>
      <c r="I163" s="295">
        <v>0.25</v>
      </c>
      <c r="J163" s="256">
        <v>6.38</v>
      </c>
      <c r="K163" s="257">
        <f t="shared" si="25"/>
        <v>0</v>
      </c>
      <c r="L163" s="79" t="s">
        <v>279</v>
      </c>
      <c r="M163" s="2" t="b">
        <f t="shared" si="26"/>
        <v>1</v>
      </c>
      <c r="N163" s="99">
        <f t="shared" si="20"/>
        <v>0</v>
      </c>
      <c r="O163" s="1"/>
      <c r="P163" s="104"/>
      <c r="Q163" s="104"/>
      <c r="R163" s="104"/>
      <c r="S163" s="104"/>
      <c r="T163" s="104"/>
      <c r="U163" s="104"/>
    </row>
    <row r="164" spans="1:21" s="115" customFormat="1">
      <c r="A164" s="28"/>
      <c r="B164" s="76" t="s">
        <v>8</v>
      </c>
      <c r="C164" s="76" t="s">
        <v>278</v>
      </c>
      <c r="D164" s="240">
        <v>1</v>
      </c>
      <c r="E164" s="79">
        <v>12.99</v>
      </c>
      <c r="F164" s="79">
        <v>9.49</v>
      </c>
      <c r="G164" s="79"/>
      <c r="H164" s="79">
        <v>3.7</v>
      </c>
      <c r="I164" s="298">
        <v>0.25</v>
      </c>
      <c r="J164" s="79">
        <v>2.78</v>
      </c>
      <c r="K164" s="203">
        <f t="shared" si="25"/>
        <v>0</v>
      </c>
      <c r="L164" s="79" t="s">
        <v>39</v>
      </c>
      <c r="M164" s="2" t="b">
        <f t="shared" si="26"/>
        <v>1</v>
      </c>
      <c r="N164" s="99">
        <f t="shared" si="20"/>
        <v>0</v>
      </c>
      <c r="O164" s="1"/>
      <c r="P164" s="104"/>
      <c r="Q164" s="104"/>
      <c r="R164" s="104"/>
      <c r="S164" s="104"/>
      <c r="T164" s="104"/>
      <c r="U164" s="104"/>
    </row>
    <row r="165" spans="1:21" s="115" customFormat="1">
      <c r="A165" s="28"/>
      <c r="B165" s="37" t="s">
        <v>103</v>
      </c>
      <c r="C165" s="37" t="s">
        <v>106</v>
      </c>
      <c r="D165" s="77">
        <v>1</v>
      </c>
      <c r="E165" s="79">
        <v>44.99</v>
      </c>
      <c r="F165" s="79">
        <v>31.49</v>
      </c>
      <c r="G165" s="79"/>
      <c r="H165" s="79">
        <v>22.49</v>
      </c>
      <c r="I165" s="298">
        <v>0.25</v>
      </c>
      <c r="J165" s="79">
        <v>16.87</v>
      </c>
      <c r="K165" s="203">
        <f t="shared" si="25"/>
        <v>0</v>
      </c>
      <c r="L165" s="79"/>
      <c r="M165" s="2" t="b">
        <f t="shared" si="26"/>
        <v>1</v>
      </c>
      <c r="N165" s="99">
        <f t="shared" si="20"/>
        <v>0</v>
      </c>
      <c r="O165" s="1"/>
      <c r="P165" s="104"/>
      <c r="Q165" s="104"/>
      <c r="R165" s="104"/>
      <c r="S165" s="104"/>
      <c r="T165" s="104"/>
      <c r="U165" s="104"/>
    </row>
    <row r="166" spans="1:21" s="115" customFormat="1">
      <c r="A166" s="90"/>
      <c r="B166" s="37" t="s">
        <v>104</v>
      </c>
      <c r="C166" s="37" t="s">
        <v>107</v>
      </c>
      <c r="D166" s="77">
        <v>1</v>
      </c>
      <c r="E166" s="79">
        <v>79.989999999999995</v>
      </c>
      <c r="F166" s="79">
        <v>55.99</v>
      </c>
      <c r="G166" s="79"/>
      <c r="H166" s="79">
        <v>39.99</v>
      </c>
      <c r="I166" s="298">
        <v>0.25</v>
      </c>
      <c r="J166" s="79">
        <v>29.99</v>
      </c>
      <c r="K166" s="203">
        <f t="shared" si="25"/>
        <v>0</v>
      </c>
      <c r="L166" s="79"/>
      <c r="M166" s="2" t="b">
        <f t="shared" si="26"/>
        <v>1</v>
      </c>
      <c r="N166" s="99">
        <f t="shared" si="20"/>
        <v>0</v>
      </c>
      <c r="O166" s="1"/>
      <c r="P166" s="104"/>
      <c r="Q166" s="104"/>
      <c r="R166" s="104"/>
      <c r="S166" s="104"/>
      <c r="T166" s="104"/>
      <c r="U166" s="104"/>
    </row>
    <row r="167" spans="1:21" s="115" customFormat="1">
      <c r="A167" s="90"/>
      <c r="B167" s="37" t="s">
        <v>105</v>
      </c>
      <c r="C167" s="37" t="s">
        <v>108</v>
      </c>
      <c r="D167" s="77">
        <v>1</v>
      </c>
      <c r="E167" s="79">
        <v>19.989999999999998</v>
      </c>
      <c r="F167" s="79">
        <v>13.99</v>
      </c>
      <c r="G167" s="79"/>
      <c r="H167" s="79">
        <v>9.99</v>
      </c>
      <c r="I167" s="298">
        <v>0.25</v>
      </c>
      <c r="J167" s="79">
        <v>7.49</v>
      </c>
      <c r="K167" s="203">
        <f t="shared" si="25"/>
        <v>0</v>
      </c>
      <c r="L167" s="79"/>
      <c r="M167" s="2" t="b">
        <f t="shared" si="26"/>
        <v>1</v>
      </c>
      <c r="N167" s="99">
        <f t="shared" si="20"/>
        <v>0</v>
      </c>
      <c r="O167" s="1"/>
      <c r="P167" s="104"/>
      <c r="Q167" s="104"/>
      <c r="R167" s="104"/>
      <c r="S167" s="104"/>
      <c r="T167" s="104"/>
      <c r="U167" s="104"/>
    </row>
    <row r="168" spans="1:21" s="115" customFormat="1">
      <c r="A168" s="28"/>
      <c r="B168" s="36" t="s">
        <v>302</v>
      </c>
      <c r="C168" s="37" t="s">
        <v>315</v>
      </c>
      <c r="D168" s="77">
        <v>1</v>
      </c>
      <c r="E168" s="79">
        <v>39.99</v>
      </c>
      <c r="F168" s="79">
        <v>27.99</v>
      </c>
      <c r="G168" s="79"/>
      <c r="H168" s="79">
        <v>19.989999999999998</v>
      </c>
      <c r="I168" s="298">
        <v>0.5</v>
      </c>
      <c r="J168" s="79">
        <v>10</v>
      </c>
      <c r="K168" s="203">
        <f t="shared" si="25"/>
        <v>0</v>
      </c>
      <c r="L168" s="79"/>
      <c r="M168" s="2" t="b">
        <f t="shared" si="26"/>
        <v>1</v>
      </c>
      <c r="N168" s="99">
        <f t="shared" si="20"/>
        <v>0</v>
      </c>
      <c r="O168" s="1"/>
      <c r="P168" s="104"/>
      <c r="Q168" s="104"/>
      <c r="R168" s="104"/>
      <c r="S168" s="104"/>
      <c r="T168" s="104"/>
      <c r="U168" s="104"/>
    </row>
    <row r="169" spans="1:21" s="115" customFormat="1">
      <c r="A169" s="28"/>
      <c r="B169" s="36" t="s">
        <v>309</v>
      </c>
      <c r="C169" s="37" t="s">
        <v>310</v>
      </c>
      <c r="D169" s="77">
        <v>1</v>
      </c>
      <c r="E169" s="79">
        <v>20.99</v>
      </c>
      <c r="F169" s="79">
        <v>13.99</v>
      </c>
      <c r="G169" s="79"/>
      <c r="H169" s="79">
        <v>6.9</v>
      </c>
      <c r="I169" s="298">
        <v>0.25</v>
      </c>
      <c r="J169" s="79">
        <v>5.18</v>
      </c>
      <c r="K169" s="203">
        <f t="shared" si="25"/>
        <v>0</v>
      </c>
      <c r="L169" s="79" t="s">
        <v>39</v>
      </c>
      <c r="M169" s="2" t="b">
        <f t="shared" si="26"/>
        <v>1</v>
      </c>
      <c r="N169" s="99">
        <f t="shared" si="20"/>
        <v>0</v>
      </c>
      <c r="O169" s="1"/>
      <c r="P169" s="104"/>
      <c r="Q169" s="104"/>
      <c r="R169" s="104"/>
      <c r="S169" s="104"/>
      <c r="T169" s="104"/>
      <c r="U169" s="104"/>
    </row>
    <row r="170" spans="1:21" s="115" customFormat="1">
      <c r="A170" s="28"/>
      <c r="B170" s="36" t="s">
        <v>9</v>
      </c>
      <c r="C170" s="37" t="s">
        <v>10</v>
      </c>
      <c r="D170" s="77">
        <v>1</v>
      </c>
      <c r="E170" s="79">
        <v>52.99</v>
      </c>
      <c r="F170" s="79">
        <v>37.49</v>
      </c>
      <c r="G170" s="79"/>
      <c r="H170" s="79">
        <v>26.49</v>
      </c>
      <c r="I170" s="298">
        <v>0.5</v>
      </c>
      <c r="J170" s="79">
        <v>13.25</v>
      </c>
      <c r="K170" s="203">
        <f t="shared" si="25"/>
        <v>0</v>
      </c>
      <c r="L170" s="79"/>
      <c r="M170" s="2" t="b">
        <f t="shared" ref="M170:M178" si="28">ISBLANK(A170)</f>
        <v>1</v>
      </c>
      <c r="N170" s="99">
        <f t="shared" si="20"/>
        <v>0</v>
      </c>
      <c r="O170" s="1"/>
      <c r="P170" s="104"/>
      <c r="Q170" s="104"/>
      <c r="R170" s="104"/>
      <c r="S170" s="104"/>
      <c r="T170" s="104"/>
      <c r="U170" s="104"/>
    </row>
    <row r="171" spans="1:21" s="115" customFormat="1">
      <c r="A171" s="28"/>
      <c r="B171" s="36" t="s">
        <v>11</v>
      </c>
      <c r="C171" s="37" t="s">
        <v>12</v>
      </c>
      <c r="D171" s="77">
        <v>1</v>
      </c>
      <c r="E171" s="79">
        <v>62.99</v>
      </c>
      <c r="F171" s="79">
        <v>44.49</v>
      </c>
      <c r="G171" s="79"/>
      <c r="H171" s="79">
        <v>31.49</v>
      </c>
      <c r="I171" s="298">
        <v>0.5</v>
      </c>
      <c r="J171" s="79">
        <v>15.75</v>
      </c>
      <c r="K171" s="203">
        <f t="shared" si="25"/>
        <v>0</v>
      </c>
      <c r="L171" s="79"/>
      <c r="M171" s="2" t="b">
        <f t="shared" si="28"/>
        <v>1</v>
      </c>
      <c r="N171" s="99">
        <f t="shared" si="20"/>
        <v>0</v>
      </c>
      <c r="O171" s="1"/>
      <c r="P171" s="104"/>
      <c r="Q171" s="104"/>
      <c r="R171" s="104"/>
      <c r="S171" s="104"/>
      <c r="T171" s="104"/>
      <c r="U171" s="104"/>
    </row>
    <row r="172" spans="1:21" s="115" customFormat="1" ht="13.3" thickBot="1">
      <c r="A172" s="251"/>
      <c r="B172" s="258" t="s">
        <v>45</v>
      </c>
      <c r="C172" s="29" t="s">
        <v>110</v>
      </c>
      <c r="D172" s="259">
        <v>1</v>
      </c>
      <c r="E172" s="85">
        <v>62.99</v>
      </c>
      <c r="F172" s="85">
        <v>44.49</v>
      </c>
      <c r="G172" s="85"/>
      <c r="H172" s="85">
        <v>31.49</v>
      </c>
      <c r="I172" s="296">
        <v>0.25</v>
      </c>
      <c r="J172" s="85">
        <v>23.62</v>
      </c>
      <c r="K172" s="219">
        <f t="shared" si="25"/>
        <v>0</v>
      </c>
      <c r="L172" s="79"/>
      <c r="M172" s="2" t="b">
        <f t="shared" si="28"/>
        <v>1</v>
      </c>
      <c r="N172" s="99">
        <f t="shared" si="20"/>
        <v>0</v>
      </c>
      <c r="O172" s="1"/>
      <c r="P172" s="104"/>
      <c r="Q172" s="104"/>
      <c r="R172" s="104"/>
      <c r="S172" s="104"/>
      <c r="T172" s="104"/>
      <c r="U172" s="104"/>
    </row>
    <row r="173" spans="1:21" s="115" customFormat="1">
      <c r="A173" s="260"/>
      <c r="B173" s="245" t="s">
        <v>13</v>
      </c>
      <c r="C173" s="245" t="s">
        <v>14</v>
      </c>
      <c r="D173" s="246">
        <v>1</v>
      </c>
      <c r="E173" s="256">
        <v>37.99</v>
      </c>
      <c r="F173" s="256">
        <v>26.99</v>
      </c>
      <c r="G173" s="256"/>
      <c r="H173" s="256">
        <v>18.989999999999998</v>
      </c>
      <c r="I173" s="295">
        <v>0.35</v>
      </c>
      <c r="J173" s="256">
        <v>12.34</v>
      </c>
      <c r="K173" s="257">
        <f t="shared" si="25"/>
        <v>0</v>
      </c>
      <c r="L173" s="79"/>
      <c r="M173" s="2" t="b">
        <f t="shared" si="28"/>
        <v>1</v>
      </c>
      <c r="N173" s="99">
        <f t="shared" si="20"/>
        <v>0</v>
      </c>
      <c r="O173" s="1"/>
      <c r="P173" s="104"/>
      <c r="Q173" s="104"/>
      <c r="R173" s="104"/>
      <c r="S173" s="104"/>
      <c r="T173" s="104"/>
      <c r="U173" s="104"/>
    </row>
    <row r="174" spans="1:21" s="115" customFormat="1">
      <c r="A174" s="90"/>
      <c r="B174" s="37" t="s">
        <v>37</v>
      </c>
      <c r="C174" s="37" t="s">
        <v>38</v>
      </c>
      <c r="D174" s="77">
        <v>1</v>
      </c>
      <c r="E174" s="79">
        <v>5.99</v>
      </c>
      <c r="F174" s="79">
        <v>4.1900000000000004</v>
      </c>
      <c r="G174" s="79"/>
      <c r="H174" s="79">
        <v>2.79</v>
      </c>
      <c r="I174" s="298">
        <v>0.25</v>
      </c>
      <c r="J174" s="79">
        <v>2.09</v>
      </c>
      <c r="K174" s="203">
        <f t="shared" si="25"/>
        <v>0</v>
      </c>
      <c r="L174" s="79"/>
      <c r="M174" s="2" t="b">
        <f t="shared" si="28"/>
        <v>1</v>
      </c>
      <c r="N174" s="99">
        <f t="shared" ref="N174:N202" si="29">$K$4</f>
        <v>0</v>
      </c>
      <c r="O174" s="1"/>
      <c r="P174" s="104"/>
      <c r="Q174" s="104"/>
      <c r="R174" s="104"/>
      <c r="S174" s="104"/>
      <c r="T174" s="104"/>
      <c r="U174" s="104"/>
    </row>
    <row r="175" spans="1:21" s="108" customFormat="1">
      <c r="A175" s="174"/>
      <c r="B175" s="7" t="s">
        <v>131</v>
      </c>
      <c r="C175" s="7" t="s">
        <v>132</v>
      </c>
      <c r="D175" s="49">
        <v>1</v>
      </c>
      <c r="E175" s="14">
        <v>37.99</v>
      </c>
      <c r="F175" s="14">
        <v>26.99</v>
      </c>
      <c r="G175" s="14"/>
      <c r="H175" s="14">
        <v>18.989999999999998</v>
      </c>
      <c r="I175" s="299">
        <v>0.35</v>
      </c>
      <c r="J175" s="14">
        <v>12.34</v>
      </c>
      <c r="K175" s="96">
        <f t="shared" si="25"/>
        <v>0</v>
      </c>
      <c r="L175" s="12"/>
      <c r="M175" s="2" t="b">
        <f t="shared" si="28"/>
        <v>1</v>
      </c>
      <c r="N175" s="99">
        <f t="shared" si="29"/>
        <v>0</v>
      </c>
      <c r="O175" s="1"/>
      <c r="P175" s="104"/>
      <c r="Q175" s="104"/>
      <c r="R175" s="104"/>
      <c r="S175" s="104"/>
      <c r="T175" s="104"/>
      <c r="U175" s="104"/>
    </row>
    <row r="176" spans="1:21" s="115" customFormat="1" ht="13.3" thickBot="1">
      <c r="A176" s="251"/>
      <c r="B176" s="261" t="s">
        <v>15</v>
      </c>
      <c r="C176" s="29" t="s">
        <v>16</v>
      </c>
      <c r="D176" s="259">
        <v>1</v>
      </c>
      <c r="E176" s="262">
        <v>24.99</v>
      </c>
      <c r="F176" s="262">
        <v>17.489999999999998</v>
      </c>
      <c r="G176" s="262"/>
      <c r="H176" s="262">
        <v>12.49</v>
      </c>
      <c r="I176" s="305">
        <v>0.35</v>
      </c>
      <c r="J176" s="262">
        <v>8.1199999999999992</v>
      </c>
      <c r="K176" s="263">
        <f t="shared" si="25"/>
        <v>0</v>
      </c>
      <c r="L176" s="79"/>
      <c r="M176" s="2" t="b">
        <f t="shared" si="28"/>
        <v>1</v>
      </c>
      <c r="N176" s="99">
        <f t="shared" si="29"/>
        <v>0</v>
      </c>
      <c r="O176" s="1"/>
      <c r="P176" s="104"/>
      <c r="Q176" s="104"/>
      <c r="R176" s="104"/>
      <c r="S176" s="104"/>
      <c r="T176" s="104"/>
      <c r="U176" s="104"/>
    </row>
    <row r="177" spans="1:21" s="115" customFormat="1">
      <c r="A177" s="243"/>
      <c r="B177" s="264" t="s">
        <v>35</v>
      </c>
      <c r="C177" s="245" t="s">
        <v>42</v>
      </c>
      <c r="D177" s="246">
        <v>1</v>
      </c>
      <c r="E177" s="247">
        <v>44.99</v>
      </c>
      <c r="F177" s="247">
        <v>31.49</v>
      </c>
      <c r="G177" s="247"/>
      <c r="H177" s="247">
        <v>22.49</v>
      </c>
      <c r="I177" s="303">
        <v>0.25</v>
      </c>
      <c r="J177" s="247">
        <v>16.87</v>
      </c>
      <c r="K177" s="248">
        <f t="shared" si="25"/>
        <v>0</v>
      </c>
      <c r="L177" s="79"/>
      <c r="M177" s="2" t="b">
        <f t="shared" si="28"/>
        <v>1</v>
      </c>
      <c r="N177" s="99">
        <f t="shared" si="29"/>
        <v>0</v>
      </c>
      <c r="O177" s="1"/>
      <c r="P177" s="104"/>
      <c r="Q177" s="104"/>
      <c r="R177" s="104"/>
      <c r="S177" s="104"/>
      <c r="T177" s="104"/>
      <c r="U177" s="104"/>
    </row>
    <row r="178" spans="1:21" s="115" customFormat="1" ht="13.3" thickBot="1">
      <c r="A178" s="251"/>
      <c r="B178" s="29" t="s">
        <v>29</v>
      </c>
      <c r="C178" s="249" t="s">
        <v>43</v>
      </c>
      <c r="D178" s="250">
        <v>1</v>
      </c>
      <c r="E178" s="85">
        <v>7.49</v>
      </c>
      <c r="F178" s="85">
        <v>5.3900000000000006</v>
      </c>
      <c r="G178" s="85"/>
      <c r="H178" s="85">
        <v>3.79</v>
      </c>
      <c r="I178" s="296">
        <v>0.35</v>
      </c>
      <c r="J178" s="85">
        <v>2.46</v>
      </c>
      <c r="K178" s="219">
        <f t="shared" ref="K178:K202" si="30">A178*J178</f>
        <v>0</v>
      </c>
      <c r="L178" s="84"/>
      <c r="M178" s="2" t="b">
        <f t="shared" si="28"/>
        <v>1</v>
      </c>
      <c r="N178" s="99">
        <f t="shared" si="29"/>
        <v>0</v>
      </c>
      <c r="O178" s="1"/>
      <c r="P178" s="104"/>
      <c r="Q178" s="104"/>
      <c r="R178" s="104"/>
      <c r="S178" s="104"/>
      <c r="T178" s="104"/>
      <c r="U178" s="104"/>
    </row>
    <row r="179" spans="1:21" s="115" customFormat="1">
      <c r="A179" s="177"/>
      <c r="B179" s="245" t="s">
        <v>385</v>
      </c>
      <c r="C179" s="265" t="s">
        <v>386</v>
      </c>
      <c r="D179" s="266">
        <v>2</v>
      </c>
      <c r="E179" s="256">
        <v>11.99</v>
      </c>
      <c r="F179" s="256">
        <v>8.39</v>
      </c>
      <c r="G179" s="256"/>
      <c r="H179" s="256">
        <v>5.99</v>
      </c>
      <c r="I179" s="295">
        <v>0.5</v>
      </c>
      <c r="J179" s="256">
        <v>3</v>
      </c>
      <c r="K179" s="257">
        <f t="shared" si="30"/>
        <v>0</v>
      </c>
      <c r="L179" s="84"/>
      <c r="M179" s="2" t="b">
        <f t="shared" ref="M179:M185" si="31">ISBLANK(A179)</f>
        <v>1</v>
      </c>
      <c r="N179" s="99">
        <f t="shared" si="29"/>
        <v>0</v>
      </c>
      <c r="O179" s="1"/>
      <c r="P179" s="104"/>
      <c r="Q179" s="104"/>
      <c r="R179" s="104"/>
      <c r="S179" s="104"/>
      <c r="T179" s="104"/>
      <c r="U179" s="104"/>
    </row>
    <row r="180" spans="1:21" s="115" customFormat="1">
      <c r="A180" s="184"/>
      <c r="B180" s="37" t="s">
        <v>387</v>
      </c>
      <c r="C180" s="241" t="s">
        <v>388</v>
      </c>
      <c r="D180" s="242">
        <v>2</v>
      </c>
      <c r="E180" s="79">
        <v>11.99</v>
      </c>
      <c r="F180" s="79">
        <v>8.39</v>
      </c>
      <c r="G180" s="79"/>
      <c r="H180" s="79">
        <v>5.99</v>
      </c>
      <c r="I180" s="298">
        <v>0.5</v>
      </c>
      <c r="J180" s="79">
        <v>3</v>
      </c>
      <c r="K180" s="203">
        <f t="shared" si="30"/>
        <v>0</v>
      </c>
      <c r="L180" s="84"/>
      <c r="M180" s="2" t="b">
        <f t="shared" si="31"/>
        <v>1</v>
      </c>
      <c r="N180" s="99">
        <f t="shared" si="29"/>
        <v>0</v>
      </c>
      <c r="O180" s="1"/>
      <c r="P180" s="104"/>
      <c r="Q180" s="104"/>
      <c r="R180" s="104"/>
      <c r="S180" s="104"/>
      <c r="T180" s="104"/>
      <c r="U180" s="104"/>
    </row>
    <row r="181" spans="1:21" s="115" customFormat="1">
      <c r="A181" s="184"/>
      <c r="B181" s="37" t="s">
        <v>389</v>
      </c>
      <c r="C181" s="241" t="s">
        <v>390</v>
      </c>
      <c r="D181" s="242">
        <v>2</v>
      </c>
      <c r="E181" s="79">
        <v>11.99</v>
      </c>
      <c r="F181" s="79">
        <v>8.39</v>
      </c>
      <c r="G181" s="79"/>
      <c r="H181" s="79">
        <v>5.99</v>
      </c>
      <c r="I181" s="298">
        <v>0.5</v>
      </c>
      <c r="J181" s="79">
        <v>3</v>
      </c>
      <c r="K181" s="203">
        <f t="shared" si="30"/>
        <v>0</v>
      </c>
      <c r="L181" s="84"/>
      <c r="M181" s="2" t="b">
        <f t="shared" si="31"/>
        <v>1</v>
      </c>
      <c r="N181" s="99">
        <f t="shared" si="29"/>
        <v>0</v>
      </c>
      <c r="O181" s="1"/>
      <c r="P181" s="104"/>
      <c r="Q181" s="104"/>
      <c r="R181" s="104"/>
      <c r="S181" s="104"/>
      <c r="T181" s="104"/>
      <c r="U181" s="104"/>
    </row>
    <row r="182" spans="1:21" s="115" customFormat="1">
      <c r="A182" s="184"/>
      <c r="B182" s="37" t="s">
        <v>391</v>
      </c>
      <c r="C182" s="241" t="s">
        <v>392</v>
      </c>
      <c r="D182" s="242">
        <v>2</v>
      </c>
      <c r="E182" s="79">
        <v>11.99</v>
      </c>
      <c r="F182" s="79">
        <v>8.39</v>
      </c>
      <c r="G182" s="79"/>
      <c r="H182" s="79">
        <v>5.99</v>
      </c>
      <c r="I182" s="298">
        <v>0.5</v>
      </c>
      <c r="J182" s="79">
        <v>3</v>
      </c>
      <c r="K182" s="203">
        <f t="shared" si="30"/>
        <v>0</v>
      </c>
      <c r="L182" s="84"/>
      <c r="M182" s="2" t="b">
        <f t="shared" si="31"/>
        <v>1</v>
      </c>
      <c r="N182" s="99">
        <f t="shared" si="29"/>
        <v>0</v>
      </c>
      <c r="O182" s="1"/>
      <c r="P182" s="104"/>
      <c r="Q182" s="104"/>
      <c r="R182" s="104"/>
      <c r="S182" s="104"/>
      <c r="T182" s="104"/>
      <c r="U182" s="104"/>
    </row>
    <row r="183" spans="1:21" s="115" customFormat="1" ht="13.3" thickBot="1">
      <c r="A183" s="178"/>
      <c r="B183" s="29" t="s">
        <v>393</v>
      </c>
      <c r="C183" s="249" t="s">
        <v>394</v>
      </c>
      <c r="D183" s="250">
        <v>2</v>
      </c>
      <c r="E183" s="85">
        <v>11.99</v>
      </c>
      <c r="F183" s="85">
        <v>8.39</v>
      </c>
      <c r="G183" s="85"/>
      <c r="H183" s="85">
        <v>5.99</v>
      </c>
      <c r="I183" s="296">
        <v>0.5</v>
      </c>
      <c r="J183" s="85">
        <v>3</v>
      </c>
      <c r="K183" s="219">
        <f t="shared" si="30"/>
        <v>0</v>
      </c>
      <c r="L183" s="84"/>
      <c r="M183" s="2" t="b">
        <f t="shared" si="31"/>
        <v>1</v>
      </c>
      <c r="N183" s="99">
        <f t="shared" si="29"/>
        <v>0</v>
      </c>
      <c r="O183" s="1"/>
      <c r="P183" s="104"/>
      <c r="Q183" s="104"/>
      <c r="R183" s="104"/>
      <c r="S183" s="104"/>
      <c r="T183" s="104"/>
      <c r="U183" s="104"/>
    </row>
    <row r="184" spans="1:21" s="115" customFormat="1">
      <c r="A184" s="184"/>
      <c r="B184" s="264" t="s">
        <v>395</v>
      </c>
      <c r="C184" s="245" t="s">
        <v>396</v>
      </c>
      <c r="D184" s="246">
        <v>2</v>
      </c>
      <c r="E184" s="247">
        <v>26.99</v>
      </c>
      <c r="F184" s="247">
        <v>18.989999999999998</v>
      </c>
      <c r="G184" s="247">
        <v>13.49</v>
      </c>
      <c r="H184" s="247">
        <v>10.79</v>
      </c>
      <c r="I184" s="303">
        <v>0.5</v>
      </c>
      <c r="J184" s="247">
        <v>5.4</v>
      </c>
      <c r="K184" s="248">
        <f t="shared" si="30"/>
        <v>0</v>
      </c>
      <c r="L184" s="79"/>
      <c r="M184" s="2" t="b">
        <f t="shared" si="31"/>
        <v>1</v>
      </c>
      <c r="N184" s="99">
        <f t="shared" si="29"/>
        <v>0</v>
      </c>
      <c r="O184" s="1"/>
      <c r="P184" s="104"/>
      <c r="Q184" s="104"/>
      <c r="R184" s="104"/>
      <c r="S184" s="104"/>
      <c r="T184" s="104"/>
      <c r="U184" s="104"/>
    </row>
    <row r="185" spans="1:21" s="115" customFormat="1" ht="13.3" thickBot="1">
      <c r="A185" s="184"/>
      <c r="B185" s="29" t="s">
        <v>397</v>
      </c>
      <c r="C185" s="249" t="s">
        <v>398</v>
      </c>
      <c r="D185" s="250">
        <v>2</v>
      </c>
      <c r="E185" s="85">
        <v>22.99</v>
      </c>
      <c r="F185" s="85">
        <v>15.99</v>
      </c>
      <c r="G185" s="85">
        <v>11.49</v>
      </c>
      <c r="H185" s="85">
        <v>9.19</v>
      </c>
      <c r="I185" s="296">
        <v>0.5</v>
      </c>
      <c r="J185" s="85">
        <v>4.5999999999999996</v>
      </c>
      <c r="K185" s="219">
        <f t="shared" si="30"/>
        <v>0</v>
      </c>
      <c r="L185" s="84"/>
      <c r="M185" s="2" t="b">
        <f t="shared" si="31"/>
        <v>1</v>
      </c>
      <c r="N185" s="99">
        <f t="shared" si="29"/>
        <v>0</v>
      </c>
      <c r="O185" s="1"/>
      <c r="P185" s="104"/>
      <c r="Q185" s="104"/>
      <c r="R185" s="104"/>
      <c r="S185" s="104"/>
      <c r="T185" s="104"/>
      <c r="U185" s="104"/>
    </row>
    <row r="186" spans="1:21" s="115" customFormat="1">
      <c r="A186" s="177"/>
      <c r="B186" s="245" t="s">
        <v>316</v>
      </c>
      <c r="C186" s="265" t="s">
        <v>333</v>
      </c>
      <c r="D186" s="266">
        <v>2</v>
      </c>
      <c r="E186" s="256">
        <v>44.99</v>
      </c>
      <c r="F186" s="256">
        <v>31.49</v>
      </c>
      <c r="G186" s="256"/>
      <c r="H186" s="256">
        <v>22.49</v>
      </c>
      <c r="I186" s="295">
        <v>0.35</v>
      </c>
      <c r="J186" s="256">
        <v>14.62</v>
      </c>
      <c r="K186" s="257">
        <f t="shared" si="30"/>
        <v>0</v>
      </c>
      <c r="L186" s="84"/>
      <c r="M186" s="2" t="b">
        <f t="shared" ref="M186:M202" si="32">ISBLANK(A186)</f>
        <v>1</v>
      </c>
      <c r="N186" s="99">
        <f t="shared" si="29"/>
        <v>0</v>
      </c>
      <c r="O186" s="1"/>
      <c r="P186" s="104"/>
      <c r="Q186" s="104"/>
      <c r="R186" s="104"/>
      <c r="S186" s="104"/>
      <c r="T186" s="104"/>
      <c r="U186" s="104"/>
    </row>
    <row r="187" spans="1:21" s="115" customFormat="1">
      <c r="A187" s="184"/>
      <c r="B187" s="37" t="s">
        <v>317</v>
      </c>
      <c r="C187" s="241" t="s">
        <v>334</v>
      </c>
      <c r="D187" s="242">
        <v>2</v>
      </c>
      <c r="E187" s="79">
        <v>79.989999999999995</v>
      </c>
      <c r="F187" s="79">
        <v>55.99</v>
      </c>
      <c r="G187" s="79"/>
      <c r="H187" s="79">
        <v>39.99</v>
      </c>
      <c r="I187" s="298">
        <v>0.35</v>
      </c>
      <c r="J187" s="79">
        <v>25.99</v>
      </c>
      <c r="K187" s="203">
        <f t="shared" si="30"/>
        <v>0</v>
      </c>
      <c r="L187" s="84"/>
      <c r="M187" s="2" t="b">
        <f t="shared" si="32"/>
        <v>1</v>
      </c>
      <c r="N187" s="99">
        <f t="shared" si="29"/>
        <v>0</v>
      </c>
      <c r="O187" s="1"/>
      <c r="P187" s="104"/>
      <c r="Q187" s="104"/>
      <c r="R187" s="104"/>
      <c r="S187" s="104"/>
      <c r="T187" s="104"/>
      <c r="U187" s="104"/>
    </row>
    <row r="188" spans="1:21" s="115" customFormat="1">
      <c r="A188" s="184"/>
      <c r="B188" s="37" t="s">
        <v>318</v>
      </c>
      <c r="C188" s="241" t="s">
        <v>335</v>
      </c>
      <c r="D188" s="242">
        <v>2</v>
      </c>
      <c r="E188" s="79">
        <v>19.989999999999998</v>
      </c>
      <c r="F188" s="79">
        <v>13.99</v>
      </c>
      <c r="G188" s="79"/>
      <c r="H188" s="79">
        <v>9.99</v>
      </c>
      <c r="I188" s="298">
        <v>0.5</v>
      </c>
      <c r="J188" s="79">
        <v>5</v>
      </c>
      <c r="K188" s="203">
        <f t="shared" si="30"/>
        <v>0</v>
      </c>
      <c r="L188" s="84"/>
      <c r="M188" s="2" t="b">
        <f t="shared" si="32"/>
        <v>1</v>
      </c>
      <c r="N188" s="99">
        <f t="shared" si="29"/>
        <v>0</v>
      </c>
      <c r="O188" s="1"/>
      <c r="P188" s="104"/>
      <c r="Q188" s="104"/>
      <c r="R188" s="104"/>
      <c r="S188" s="104"/>
      <c r="T188" s="104"/>
      <c r="U188" s="104"/>
    </row>
    <row r="189" spans="1:21" s="115" customFormat="1">
      <c r="A189" s="184"/>
      <c r="B189" s="37" t="s">
        <v>319</v>
      </c>
      <c r="C189" s="241" t="s">
        <v>336</v>
      </c>
      <c r="D189" s="242">
        <v>2</v>
      </c>
      <c r="E189" s="79">
        <v>9.99</v>
      </c>
      <c r="F189" s="79">
        <v>6.99</v>
      </c>
      <c r="G189" s="79"/>
      <c r="H189" s="79">
        <v>4.99</v>
      </c>
      <c r="I189" s="298">
        <v>0.3</v>
      </c>
      <c r="J189" s="79">
        <v>3.49</v>
      </c>
      <c r="K189" s="203">
        <f t="shared" si="30"/>
        <v>0</v>
      </c>
      <c r="L189" s="84"/>
      <c r="M189" s="2" t="b">
        <f t="shared" si="32"/>
        <v>1</v>
      </c>
      <c r="N189" s="99">
        <f t="shared" si="29"/>
        <v>0</v>
      </c>
      <c r="O189" s="1"/>
      <c r="P189" s="104"/>
      <c r="Q189" s="104"/>
      <c r="R189" s="104"/>
      <c r="S189" s="104"/>
      <c r="T189" s="104"/>
      <c r="U189" s="104"/>
    </row>
    <row r="190" spans="1:21" s="115" customFormat="1">
      <c r="A190" s="184"/>
      <c r="B190" s="37" t="s">
        <v>320</v>
      </c>
      <c r="C190" s="241" t="s">
        <v>338</v>
      </c>
      <c r="D190" s="242">
        <v>2</v>
      </c>
      <c r="E190" s="79">
        <v>9.99</v>
      </c>
      <c r="F190" s="79">
        <v>6.99</v>
      </c>
      <c r="G190" s="79"/>
      <c r="H190" s="79">
        <v>4.99</v>
      </c>
      <c r="I190" s="298">
        <v>0.3</v>
      </c>
      <c r="J190" s="79">
        <v>3.49</v>
      </c>
      <c r="K190" s="203">
        <f t="shared" si="30"/>
        <v>0</v>
      </c>
      <c r="L190" s="84"/>
      <c r="M190" s="2" t="b">
        <f t="shared" si="32"/>
        <v>1</v>
      </c>
      <c r="N190" s="99">
        <f t="shared" si="29"/>
        <v>0</v>
      </c>
      <c r="O190" s="1"/>
      <c r="P190" s="104"/>
      <c r="Q190" s="104"/>
      <c r="R190" s="104"/>
      <c r="S190" s="104"/>
      <c r="T190" s="104"/>
      <c r="U190" s="104"/>
    </row>
    <row r="191" spans="1:21" s="115" customFormat="1">
      <c r="A191" s="184"/>
      <c r="B191" s="37" t="s">
        <v>321</v>
      </c>
      <c r="C191" s="241" t="s">
        <v>339</v>
      </c>
      <c r="D191" s="242">
        <v>2</v>
      </c>
      <c r="E191" s="79">
        <v>9.99</v>
      </c>
      <c r="F191" s="79">
        <v>6.99</v>
      </c>
      <c r="G191" s="79"/>
      <c r="H191" s="79">
        <v>4.99</v>
      </c>
      <c r="I191" s="298">
        <v>0.3</v>
      </c>
      <c r="J191" s="79">
        <v>3.49</v>
      </c>
      <c r="K191" s="203">
        <f t="shared" si="30"/>
        <v>0</v>
      </c>
      <c r="L191" s="84"/>
      <c r="M191" s="2" t="b">
        <f t="shared" si="32"/>
        <v>1</v>
      </c>
      <c r="N191" s="99">
        <f t="shared" si="29"/>
        <v>0</v>
      </c>
      <c r="O191" s="1"/>
      <c r="P191" s="104"/>
      <c r="Q191" s="104"/>
      <c r="R191" s="104"/>
      <c r="S191" s="104"/>
      <c r="T191" s="104"/>
      <c r="U191" s="104"/>
    </row>
    <row r="192" spans="1:21" s="115" customFormat="1">
      <c r="A192" s="184"/>
      <c r="B192" s="37" t="s">
        <v>322</v>
      </c>
      <c r="C192" s="241" t="s">
        <v>340</v>
      </c>
      <c r="D192" s="242">
        <v>2</v>
      </c>
      <c r="E192" s="79">
        <v>9.99</v>
      </c>
      <c r="F192" s="79">
        <v>6.99</v>
      </c>
      <c r="G192" s="79"/>
      <c r="H192" s="79">
        <v>4.99</v>
      </c>
      <c r="I192" s="298">
        <v>0.3</v>
      </c>
      <c r="J192" s="79">
        <v>3.49</v>
      </c>
      <c r="K192" s="203">
        <f t="shared" si="30"/>
        <v>0</v>
      </c>
      <c r="L192" s="84"/>
      <c r="M192" s="2" t="b">
        <f t="shared" si="32"/>
        <v>1</v>
      </c>
      <c r="N192" s="99">
        <f t="shared" si="29"/>
        <v>0</v>
      </c>
      <c r="O192" s="1"/>
      <c r="P192" s="104"/>
      <c r="Q192" s="104"/>
      <c r="R192" s="104"/>
      <c r="S192" s="104"/>
      <c r="T192" s="104"/>
      <c r="U192" s="104"/>
    </row>
    <row r="193" spans="1:21" s="115" customFormat="1">
      <c r="A193" s="184"/>
      <c r="B193" s="37" t="s">
        <v>323</v>
      </c>
      <c r="C193" s="241" t="s">
        <v>341</v>
      </c>
      <c r="D193" s="242">
        <v>2</v>
      </c>
      <c r="E193" s="79">
        <v>9.99</v>
      </c>
      <c r="F193" s="79">
        <v>6.99</v>
      </c>
      <c r="G193" s="79"/>
      <c r="H193" s="79">
        <v>4.99</v>
      </c>
      <c r="I193" s="298">
        <v>0.3</v>
      </c>
      <c r="J193" s="79">
        <v>3.49</v>
      </c>
      <c r="K193" s="203">
        <f t="shared" si="30"/>
        <v>0</v>
      </c>
      <c r="L193" s="84"/>
      <c r="M193" s="2" t="b">
        <f t="shared" si="32"/>
        <v>1</v>
      </c>
      <c r="N193" s="99">
        <f t="shared" si="29"/>
        <v>0</v>
      </c>
      <c r="O193" s="1"/>
      <c r="P193" s="104"/>
      <c r="Q193" s="104"/>
      <c r="R193" s="104"/>
      <c r="S193" s="104"/>
      <c r="T193" s="104"/>
      <c r="U193" s="104"/>
    </row>
    <row r="194" spans="1:21" s="115" customFormat="1">
      <c r="A194" s="184"/>
      <c r="B194" s="37" t="s">
        <v>324</v>
      </c>
      <c r="C194" s="241" t="s">
        <v>342</v>
      </c>
      <c r="D194" s="242">
        <v>2</v>
      </c>
      <c r="E194" s="79">
        <v>9.99</v>
      </c>
      <c r="F194" s="79">
        <v>6.99</v>
      </c>
      <c r="G194" s="79"/>
      <c r="H194" s="79">
        <v>4.99</v>
      </c>
      <c r="I194" s="298">
        <v>0.3</v>
      </c>
      <c r="J194" s="79">
        <v>3.49</v>
      </c>
      <c r="K194" s="203">
        <f t="shared" si="30"/>
        <v>0</v>
      </c>
      <c r="L194" s="84"/>
      <c r="M194" s="2" t="b">
        <f t="shared" si="32"/>
        <v>1</v>
      </c>
      <c r="N194" s="99">
        <f t="shared" si="29"/>
        <v>0</v>
      </c>
      <c r="O194" s="1"/>
      <c r="P194" s="104"/>
      <c r="Q194" s="104"/>
      <c r="R194" s="104"/>
      <c r="S194" s="104"/>
      <c r="T194" s="104"/>
      <c r="U194" s="104"/>
    </row>
    <row r="195" spans="1:21" s="115" customFormat="1">
      <c r="A195" s="184"/>
      <c r="B195" s="37" t="s">
        <v>325</v>
      </c>
      <c r="C195" s="241" t="s">
        <v>343</v>
      </c>
      <c r="D195" s="242">
        <v>2</v>
      </c>
      <c r="E195" s="79">
        <v>9.99</v>
      </c>
      <c r="F195" s="79">
        <v>6.99</v>
      </c>
      <c r="G195" s="79"/>
      <c r="H195" s="79">
        <v>4.99</v>
      </c>
      <c r="I195" s="298">
        <v>0.3</v>
      </c>
      <c r="J195" s="79">
        <v>3.49</v>
      </c>
      <c r="K195" s="203">
        <f t="shared" si="30"/>
        <v>0</v>
      </c>
      <c r="L195" s="84"/>
      <c r="M195" s="2" t="b">
        <f t="shared" si="32"/>
        <v>1</v>
      </c>
      <c r="N195" s="99">
        <f t="shared" si="29"/>
        <v>0</v>
      </c>
      <c r="O195" s="1"/>
      <c r="P195" s="104"/>
      <c r="Q195" s="104"/>
      <c r="R195" s="104"/>
      <c r="S195" s="104"/>
      <c r="T195" s="104"/>
      <c r="U195" s="104"/>
    </row>
    <row r="196" spans="1:21" s="115" customFormat="1">
      <c r="A196" s="184"/>
      <c r="B196" s="37" t="s">
        <v>326</v>
      </c>
      <c r="C196" s="241" t="s">
        <v>337</v>
      </c>
      <c r="D196" s="242">
        <v>2</v>
      </c>
      <c r="E196" s="79">
        <v>9.99</v>
      </c>
      <c r="F196" s="79">
        <v>6.99</v>
      </c>
      <c r="G196" s="79"/>
      <c r="H196" s="79">
        <v>4.99</v>
      </c>
      <c r="I196" s="298">
        <v>0.3</v>
      </c>
      <c r="J196" s="79">
        <v>3.49</v>
      </c>
      <c r="K196" s="203">
        <f t="shared" si="30"/>
        <v>0</v>
      </c>
      <c r="L196" s="84"/>
      <c r="M196" s="2" t="b">
        <f t="shared" si="32"/>
        <v>1</v>
      </c>
      <c r="N196" s="99">
        <f t="shared" si="29"/>
        <v>0</v>
      </c>
      <c r="O196" s="1"/>
      <c r="P196" s="104"/>
      <c r="Q196" s="104"/>
      <c r="R196" s="104"/>
      <c r="S196" s="104"/>
      <c r="T196" s="104"/>
      <c r="U196" s="104"/>
    </row>
    <row r="197" spans="1:21" s="115" customFormat="1">
      <c r="A197" s="184"/>
      <c r="B197" s="37" t="s">
        <v>327</v>
      </c>
      <c r="C197" s="311" t="s">
        <v>344</v>
      </c>
      <c r="D197" s="242">
        <v>2</v>
      </c>
      <c r="E197" s="79">
        <v>10.99</v>
      </c>
      <c r="F197" s="79">
        <v>7.99</v>
      </c>
      <c r="G197" s="79"/>
      <c r="H197" s="79">
        <v>5.49</v>
      </c>
      <c r="I197" s="298">
        <v>0.5</v>
      </c>
      <c r="J197" s="79">
        <v>2.75</v>
      </c>
      <c r="K197" s="203">
        <f t="shared" si="30"/>
        <v>0</v>
      </c>
      <c r="L197" s="84"/>
      <c r="M197" s="2" t="b">
        <f t="shared" si="32"/>
        <v>1</v>
      </c>
      <c r="N197" s="99">
        <f t="shared" si="29"/>
        <v>0</v>
      </c>
      <c r="O197" s="1"/>
      <c r="P197" s="104"/>
      <c r="Q197" s="104"/>
      <c r="R197" s="104"/>
      <c r="S197" s="104"/>
      <c r="T197" s="104"/>
      <c r="U197" s="104"/>
    </row>
    <row r="198" spans="1:21" s="115" customFormat="1">
      <c r="A198" s="184"/>
      <c r="B198" s="37" t="s">
        <v>328</v>
      </c>
      <c r="C198" s="311" t="s">
        <v>345</v>
      </c>
      <c r="D198" s="242">
        <v>2</v>
      </c>
      <c r="E198" s="79">
        <v>10.99</v>
      </c>
      <c r="F198" s="79">
        <v>7.99</v>
      </c>
      <c r="G198" s="79"/>
      <c r="H198" s="79">
        <v>5.49</v>
      </c>
      <c r="I198" s="298">
        <v>0.5</v>
      </c>
      <c r="J198" s="79">
        <v>2.75</v>
      </c>
      <c r="K198" s="203">
        <f t="shared" si="30"/>
        <v>0</v>
      </c>
      <c r="L198" s="84"/>
      <c r="M198" s="2" t="b">
        <f t="shared" si="32"/>
        <v>1</v>
      </c>
      <c r="N198" s="99">
        <f t="shared" si="29"/>
        <v>0</v>
      </c>
      <c r="O198" s="1"/>
      <c r="P198" s="104"/>
      <c r="Q198" s="104"/>
      <c r="R198" s="104"/>
      <c r="S198" s="104"/>
      <c r="T198" s="104"/>
      <c r="U198" s="104"/>
    </row>
    <row r="199" spans="1:21" s="115" customFormat="1">
      <c r="A199" s="184"/>
      <c r="B199" s="37" t="s">
        <v>329</v>
      </c>
      <c r="C199" s="311" t="s">
        <v>346</v>
      </c>
      <c r="D199" s="242">
        <v>2</v>
      </c>
      <c r="E199" s="79">
        <v>17.989999999999998</v>
      </c>
      <c r="F199" s="79">
        <v>12.99</v>
      </c>
      <c r="G199" s="79"/>
      <c r="H199" s="79">
        <v>8.99</v>
      </c>
      <c r="I199" s="298">
        <v>0.5</v>
      </c>
      <c r="J199" s="79">
        <v>4.5</v>
      </c>
      <c r="K199" s="203">
        <f t="shared" si="30"/>
        <v>0</v>
      </c>
      <c r="L199" s="84"/>
      <c r="M199" s="2" t="b">
        <f t="shared" si="32"/>
        <v>1</v>
      </c>
      <c r="N199" s="99">
        <f t="shared" si="29"/>
        <v>0</v>
      </c>
      <c r="O199" s="1"/>
      <c r="P199" s="104"/>
      <c r="Q199" s="104"/>
      <c r="R199" s="104"/>
      <c r="S199" s="104"/>
      <c r="T199" s="104"/>
      <c r="U199" s="104"/>
    </row>
    <row r="200" spans="1:21" s="115" customFormat="1">
      <c r="A200" s="184"/>
      <c r="B200" s="37" t="s">
        <v>330</v>
      </c>
      <c r="C200" s="311" t="s">
        <v>347</v>
      </c>
      <c r="D200" s="242">
        <v>2</v>
      </c>
      <c r="E200" s="79">
        <v>17.989999999999998</v>
      </c>
      <c r="F200" s="79">
        <v>12.99</v>
      </c>
      <c r="G200" s="79"/>
      <c r="H200" s="79">
        <v>8.99</v>
      </c>
      <c r="I200" s="298">
        <v>0.5</v>
      </c>
      <c r="J200" s="79">
        <v>4.5</v>
      </c>
      <c r="K200" s="203">
        <f t="shared" si="30"/>
        <v>0</v>
      </c>
      <c r="L200" s="84"/>
      <c r="M200" s="2" t="b">
        <f t="shared" si="32"/>
        <v>1</v>
      </c>
      <c r="N200" s="99">
        <f t="shared" si="29"/>
        <v>0</v>
      </c>
      <c r="O200" s="1"/>
      <c r="P200" s="104"/>
      <c r="Q200" s="104"/>
      <c r="R200" s="104"/>
      <c r="S200" s="104"/>
      <c r="T200" s="104"/>
      <c r="U200" s="104"/>
    </row>
    <row r="201" spans="1:21" s="115" customFormat="1">
      <c r="A201" s="184"/>
      <c r="B201" s="37" t="s">
        <v>331</v>
      </c>
      <c r="C201" s="311" t="s">
        <v>348</v>
      </c>
      <c r="D201" s="242">
        <v>2</v>
      </c>
      <c r="E201" s="79">
        <v>17.989999999999998</v>
      </c>
      <c r="F201" s="79">
        <v>12.99</v>
      </c>
      <c r="G201" s="79"/>
      <c r="H201" s="79">
        <v>8.99</v>
      </c>
      <c r="I201" s="298">
        <v>0.5</v>
      </c>
      <c r="J201" s="79">
        <v>4.5</v>
      </c>
      <c r="K201" s="203">
        <f t="shared" si="30"/>
        <v>0</v>
      </c>
      <c r="L201" s="84"/>
      <c r="M201" s="2" t="b">
        <f t="shared" si="32"/>
        <v>1</v>
      </c>
      <c r="N201" s="99">
        <f t="shared" si="29"/>
        <v>0</v>
      </c>
      <c r="O201" s="1"/>
      <c r="P201" s="104"/>
      <c r="Q201" s="104"/>
      <c r="R201" s="104"/>
      <c r="S201" s="104"/>
      <c r="T201" s="104"/>
      <c r="U201" s="104"/>
    </row>
    <row r="202" spans="1:21" s="115" customFormat="1" ht="13.3" thickBot="1">
      <c r="A202" s="178"/>
      <c r="B202" s="29" t="s">
        <v>332</v>
      </c>
      <c r="C202" s="249" t="s">
        <v>349</v>
      </c>
      <c r="D202" s="250">
        <v>2</v>
      </c>
      <c r="E202" s="85">
        <v>69.989999999999995</v>
      </c>
      <c r="F202" s="85">
        <v>48.99</v>
      </c>
      <c r="G202" s="85"/>
      <c r="H202" s="85">
        <v>34.99</v>
      </c>
      <c r="I202" s="296">
        <v>0.3</v>
      </c>
      <c r="J202" s="85">
        <v>24.49</v>
      </c>
      <c r="K202" s="219">
        <f t="shared" si="30"/>
        <v>0</v>
      </c>
      <c r="L202" s="84"/>
      <c r="M202" s="2" t="b">
        <f t="shared" si="32"/>
        <v>1</v>
      </c>
      <c r="N202" s="99">
        <f t="shared" si="29"/>
        <v>0</v>
      </c>
      <c r="O202" s="1"/>
      <c r="P202" s="104"/>
      <c r="Q202" s="104"/>
      <c r="R202" s="104"/>
      <c r="S202" s="104"/>
      <c r="T202" s="104"/>
      <c r="U202" s="104"/>
    </row>
    <row r="203" spans="1:21" s="115" customFormat="1" ht="13.3" thickBot="1">
      <c r="A203" s="232">
        <f>SUM(A146:A202)</f>
        <v>0</v>
      </c>
      <c r="B203" s="233"/>
      <c r="C203" s="234"/>
      <c r="D203" s="235"/>
      <c r="E203" s="236"/>
      <c r="F203" s="237"/>
      <c r="G203" s="238" t="s">
        <v>118</v>
      </c>
      <c r="H203" s="238"/>
      <c r="I203" s="284"/>
      <c r="J203" s="238"/>
      <c r="K203" s="239">
        <f>SUM(K146:K202)</f>
        <v>0</v>
      </c>
      <c r="L203" s="106"/>
      <c r="N203" s="128"/>
      <c r="O203" s="1"/>
      <c r="P203" s="104"/>
      <c r="Q203" s="104"/>
      <c r="R203" s="104"/>
      <c r="S203" s="104"/>
      <c r="T203" s="104"/>
      <c r="U203" s="104"/>
    </row>
    <row r="204" spans="1:21" s="115" customFormat="1" ht="13.3" thickBot="1">
      <c r="A204" s="159">
        <f>A73</f>
        <v>0</v>
      </c>
      <c r="B204" s="86"/>
      <c r="C204" s="89"/>
      <c r="D204" s="87"/>
      <c r="E204" s="188"/>
      <c r="F204" s="88"/>
      <c r="G204" s="91" t="s">
        <v>119</v>
      </c>
      <c r="H204" s="89"/>
      <c r="I204" s="285"/>
      <c r="J204" s="89"/>
      <c r="K204" s="220">
        <f>K73</f>
        <v>0</v>
      </c>
      <c r="L204" s="107"/>
      <c r="N204" s="128"/>
      <c r="O204" s="1"/>
      <c r="P204" s="104"/>
      <c r="Q204" s="104"/>
      <c r="R204" s="104"/>
      <c r="S204" s="104"/>
      <c r="T204" s="104"/>
      <c r="U204" s="104"/>
    </row>
    <row r="205" spans="1:21" s="115" customFormat="1" ht="13.3" thickBot="1">
      <c r="A205" s="159">
        <f>A143</f>
        <v>0</v>
      </c>
      <c r="B205" s="86"/>
      <c r="C205" s="89"/>
      <c r="D205" s="87"/>
      <c r="E205" s="188"/>
      <c r="F205" s="88"/>
      <c r="G205" s="91" t="s">
        <v>238</v>
      </c>
      <c r="H205" s="89"/>
      <c r="I205" s="285"/>
      <c r="J205" s="89"/>
      <c r="K205" s="220">
        <f>K143</f>
        <v>0</v>
      </c>
      <c r="L205" s="107"/>
      <c r="N205" s="128"/>
      <c r="O205" s="1"/>
      <c r="P205" s="104"/>
      <c r="Q205" s="104"/>
      <c r="R205" s="104"/>
      <c r="S205" s="104"/>
      <c r="T205" s="104"/>
      <c r="U205" s="104"/>
    </row>
    <row r="206" spans="1:21" s="115" customFormat="1" ht="13.3" thickBot="1">
      <c r="A206" s="159">
        <f>SUM(A203:A205)</f>
        <v>0</v>
      </c>
      <c r="B206" s="86"/>
      <c r="C206" s="89"/>
      <c r="D206" s="87"/>
      <c r="E206" s="188"/>
      <c r="F206" s="88"/>
      <c r="G206" s="91" t="s">
        <v>120</v>
      </c>
      <c r="H206" s="89"/>
      <c r="I206" s="285"/>
      <c r="J206" s="89"/>
      <c r="K206" s="220">
        <f>SUM(K203:K205)</f>
        <v>0</v>
      </c>
      <c r="L206" s="107"/>
      <c r="N206" s="128"/>
      <c r="O206" s="1"/>
      <c r="P206" s="104"/>
      <c r="Q206" s="104"/>
      <c r="R206" s="104"/>
      <c r="S206" s="104"/>
      <c r="T206" s="104"/>
      <c r="U206" s="104"/>
    </row>
    <row r="207" spans="1:21" ht="17.25" customHeight="1">
      <c r="A207" s="347" t="s">
        <v>32</v>
      </c>
      <c r="B207" s="348"/>
      <c r="C207" s="349"/>
      <c r="D207" s="350"/>
      <c r="E207" s="350"/>
      <c r="F207" s="351"/>
      <c r="G207" s="93"/>
      <c r="H207" s="30"/>
      <c r="I207" s="286"/>
      <c r="J207" s="268"/>
      <c r="K207" s="221"/>
      <c r="L207" s="30"/>
      <c r="M207" s="1"/>
      <c r="N207" s="129"/>
      <c r="O207" s="1"/>
      <c r="P207" s="104"/>
      <c r="Q207" s="104"/>
      <c r="R207" s="104"/>
      <c r="S207" s="104"/>
      <c r="T207" s="104"/>
      <c r="U207" s="104"/>
    </row>
    <row r="208" spans="1:21" ht="17.25" customHeight="1">
      <c r="A208" s="352" t="s">
        <v>23</v>
      </c>
      <c r="B208" s="353"/>
      <c r="C208" s="354"/>
      <c r="D208" s="355"/>
      <c r="E208" s="355"/>
      <c r="F208" s="356"/>
      <c r="G208" s="47" t="s">
        <v>24</v>
      </c>
      <c r="H208" s="31"/>
      <c r="I208" s="287"/>
      <c r="J208" s="269"/>
      <c r="K208" s="222"/>
      <c r="L208" s="31"/>
      <c r="M208" s="1"/>
      <c r="N208" s="129"/>
      <c r="O208" s="1"/>
      <c r="P208" s="104"/>
      <c r="Q208" s="104"/>
      <c r="R208" s="104"/>
      <c r="S208" s="104"/>
      <c r="T208" s="104"/>
      <c r="U208" s="104"/>
    </row>
    <row r="209" spans="1:21" s="6" customFormat="1" ht="17.25" customHeight="1">
      <c r="A209" s="352" t="s">
        <v>33</v>
      </c>
      <c r="B209" s="353"/>
      <c r="C209" s="354"/>
      <c r="D209" s="355"/>
      <c r="E209" s="355"/>
      <c r="F209" s="356"/>
      <c r="G209" s="47"/>
      <c r="H209" s="31"/>
      <c r="I209" s="287"/>
      <c r="J209" s="269"/>
      <c r="K209" s="222"/>
      <c r="L209" s="31"/>
      <c r="M209" s="1"/>
      <c r="N209" s="129"/>
      <c r="O209" s="1"/>
      <c r="P209" s="104"/>
      <c r="Q209" s="104"/>
      <c r="R209" s="104"/>
      <c r="S209" s="104"/>
      <c r="T209" s="104"/>
      <c r="U209" s="104"/>
    </row>
    <row r="210" spans="1:21" s="6" customFormat="1" ht="17.25" customHeight="1" thickBot="1">
      <c r="A210" s="342" t="s">
        <v>25</v>
      </c>
      <c r="B210" s="343"/>
      <c r="C210" s="344"/>
      <c r="D210" s="345"/>
      <c r="E210" s="345"/>
      <c r="F210" s="346"/>
      <c r="G210" s="46"/>
      <c r="H210" s="32"/>
      <c r="I210" s="288"/>
      <c r="J210" s="270"/>
      <c r="K210" s="223"/>
      <c r="L210" s="32"/>
      <c r="M210" s="1"/>
      <c r="N210" s="129"/>
      <c r="O210" s="1"/>
      <c r="P210" s="104"/>
      <c r="Q210" s="104"/>
      <c r="R210" s="104"/>
      <c r="S210" s="104"/>
      <c r="T210" s="104"/>
      <c r="U210" s="104"/>
    </row>
    <row r="211" spans="1:21" s="115" customFormat="1" ht="48" customHeight="1" thickBot="1">
      <c r="A211" s="334" t="s">
        <v>31</v>
      </c>
      <c r="B211" s="335"/>
      <c r="C211" s="130"/>
      <c r="D211" s="131"/>
      <c r="E211" s="130"/>
      <c r="F211" s="130"/>
      <c r="G211" s="130"/>
      <c r="H211" s="130"/>
      <c r="I211" s="289"/>
      <c r="J211" s="130"/>
      <c r="K211" s="224"/>
      <c r="L211" s="130"/>
      <c r="M211" s="1"/>
      <c r="N211" s="129"/>
      <c r="O211" s="1"/>
      <c r="P211" s="104"/>
      <c r="Q211" s="104"/>
      <c r="R211" s="104"/>
      <c r="S211" s="104"/>
      <c r="T211" s="104"/>
      <c r="U211" s="104"/>
    </row>
    <row r="212" spans="1:21">
      <c r="A212" s="3"/>
      <c r="B212" s="2"/>
      <c r="C212" s="2"/>
      <c r="E212" s="9"/>
      <c r="F212" s="9"/>
      <c r="G212" s="9"/>
      <c r="H212" s="2"/>
      <c r="I212" s="290"/>
      <c r="J212" s="2"/>
      <c r="K212" s="2"/>
      <c r="L212" s="2"/>
    </row>
    <row r="213" spans="1:21">
      <c r="A213" s="3"/>
      <c r="B213" s="2"/>
      <c r="C213" s="2"/>
      <c r="E213" s="2"/>
      <c r="F213" s="2"/>
      <c r="G213" s="2"/>
      <c r="H213" s="2"/>
      <c r="I213" s="290"/>
      <c r="J213" s="2"/>
      <c r="K213" s="2"/>
      <c r="L213" s="2"/>
    </row>
    <row r="214" spans="1:21" s="6" customFormat="1">
      <c r="A214" s="10"/>
      <c r="D214" s="2"/>
      <c r="I214" s="291"/>
      <c r="N214" s="100"/>
    </row>
    <row r="215" spans="1:21" s="6" customFormat="1">
      <c r="A215" s="10"/>
      <c r="D215" s="2"/>
      <c r="I215" s="291"/>
      <c r="N215" s="100"/>
    </row>
    <row r="216" spans="1:21">
      <c r="A216" s="3"/>
      <c r="B216" s="2"/>
      <c r="C216" s="2"/>
      <c r="E216" s="2"/>
      <c r="F216" s="2"/>
      <c r="G216" s="2"/>
      <c r="H216" s="2"/>
      <c r="I216" s="290"/>
      <c r="J216" s="2"/>
      <c r="K216" s="2"/>
      <c r="L216" s="2"/>
    </row>
    <row r="217" spans="1:21">
      <c r="A217" s="3"/>
      <c r="B217" s="2"/>
      <c r="C217" s="2"/>
      <c r="E217" s="2"/>
      <c r="F217" s="2"/>
      <c r="G217" s="2"/>
      <c r="H217" s="2"/>
      <c r="I217" s="290"/>
      <c r="J217" s="2"/>
      <c r="K217" s="2"/>
      <c r="L217" s="2"/>
    </row>
    <row r="218" spans="1:21">
      <c r="A218" s="3"/>
      <c r="B218" s="2"/>
      <c r="C218" s="2"/>
      <c r="E218" s="2"/>
      <c r="F218" s="2"/>
      <c r="G218" s="2"/>
      <c r="H218" s="2"/>
      <c r="I218" s="290"/>
      <c r="J218" s="2"/>
      <c r="K218" s="2"/>
      <c r="L218" s="2"/>
    </row>
    <row r="219" spans="1:21">
      <c r="A219" s="3"/>
      <c r="B219" s="2"/>
      <c r="C219" s="2"/>
      <c r="E219" s="2"/>
      <c r="F219" s="2"/>
      <c r="G219" s="2"/>
      <c r="H219" s="2"/>
      <c r="I219" s="290"/>
      <c r="J219" s="2"/>
      <c r="K219" s="2"/>
      <c r="L219" s="2"/>
    </row>
    <row r="220" spans="1:21">
      <c r="A220" s="3"/>
      <c r="B220" s="2"/>
      <c r="C220" s="2"/>
      <c r="E220" s="2"/>
      <c r="F220" s="2"/>
      <c r="G220" s="2"/>
      <c r="H220" s="2"/>
      <c r="I220" s="290"/>
      <c r="J220" s="2"/>
      <c r="K220" s="2"/>
      <c r="L220" s="2"/>
    </row>
    <row r="221" spans="1:21">
      <c r="A221" s="3"/>
      <c r="B221" s="2"/>
      <c r="C221" s="2"/>
      <c r="E221" s="2"/>
      <c r="F221" s="2"/>
      <c r="G221" s="2"/>
      <c r="H221" s="2"/>
      <c r="I221" s="290"/>
      <c r="J221" s="2"/>
      <c r="K221" s="2"/>
      <c r="L221" s="2"/>
    </row>
    <row r="222" spans="1:21">
      <c r="A222" s="3"/>
      <c r="B222" s="2"/>
      <c r="C222" s="2"/>
      <c r="E222" s="2"/>
      <c r="F222" s="2"/>
      <c r="G222" s="2"/>
      <c r="H222" s="2"/>
      <c r="I222" s="290"/>
      <c r="J222" s="2"/>
      <c r="K222" s="2"/>
      <c r="L222" s="2"/>
    </row>
    <row r="223" spans="1:21">
      <c r="A223" s="3"/>
      <c r="B223" s="2"/>
      <c r="C223" s="2"/>
      <c r="E223" s="2"/>
      <c r="F223" s="2"/>
      <c r="G223" s="2"/>
      <c r="H223" s="2"/>
      <c r="I223" s="290"/>
      <c r="J223" s="2"/>
      <c r="K223" s="2"/>
      <c r="L223" s="2"/>
    </row>
    <row r="224" spans="1:21">
      <c r="A224" s="3"/>
      <c r="B224" s="2"/>
      <c r="C224" s="2"/>
      <c r="E224" s="2"/>
      <c r="F224" s="2"/>
      <c r="G224" s="2"/>
      <c r="H224" s="2"/>
      <c r="I224" s="290"/>
      <c r="J224" s="2"/>
      <c r="K224" s="2"/>
      <c r="L224" s="2"/>
    </row>
    <row r="225" spans="1:12">
      <c r="A225" s="3"/>
      <c r="B225" s="2"/>
      <c r="C225" s="2"/>
      <c r="E225" s="2"/>
      <c r="F225" s="2"/>
      <c r="G225" s="2"/>
      <c r="H225" s="2"/>
      <c r="I225" s="290"/>
      <c r="J225" s="2"/>
      <c r="K225" s="2"/>
      <c r="L225" s="2"/>
    </row>
    <row r="226" spans="1:12">
      <c r="A226" s="3"/>
      <c r="B226" s="2"/>
      <c r="C226" s="2"/>
      <c r="E226" s="2"/>
      <c r="F226" s="2"/>
      <c r="G226" s="2"/>
      <c r="H226" s="2"/>
      <c r="I226" s="290"/>
      <c r="J226" s="2"/>
      <c r="K226" s="2"/>
      <c r="L226" s="2"/>
    </row>
    <row r="227" spans="1:12">
      <c r="A227" s="3"/>
      <c r="B227" s="2"/>
      <c r="C227" s="2"/>
      <c r="E227" s="2"/>
      <c r="F227" s="2"/>
      <c r="G227" s="2"/>
      <c r="H227" s="2"/>
      <c r="I227" s="290"/>
      <c r="J227" s="2"/>
      <c r="K227" s="2"/>
      <c r="L227" s="2"/>
    </row>
    <row r="228" spans="1:12">
      <c r="A228" s="3"/>
      <c r="B228" s="2"/>
      <c r="C228" s="2"/>
      <c r="E228" s="2"/>
      <c r="F228" s="2"/>
      <c r="G228" s="2"/>
      <c r="H228" s="2"/>
      <c r="I228" s="290"/>
      <c r="J228" s="2"/>
      <c r="K228" s="2"/>
      <c r="L228" s="2"/>
    </row>
    <row r="229" spans="1:12">
      <c r="A229" s="3"/>
      <c r="B229" s="2"/>
      <c r="C229" s="2"/>
      <c r="E229" s="2"/>
      <c r="F229" s="2"/>
      <c r="G229" s="2"/>
      <c r="H229" s="2"/>
      <c r="I229" s="290"/>
      <c r="J229" s="2"/>
      <c r="K229" s="2"/>
      <c r="L229" s="2"/>
    </row>
    <row r="230" spans="1:12">
      <c r="A230" s="3"/>
      <c r="B230" s="2"/>
      <c r="C230" s="2"/>
      <c r="E230" s="2"/>
      <c r="F230" s="2"/>
      <c r="G230" s="2"/>
      <c r="H230" s="2"/>
      <c r="I230" s="290"/>
      <c r="J230" s="2"/>
      <c r="K230" s="2"/>
      <c r="L230" s="2"/>
    </row>
    <row r="231" spans="1:12">
      <c r="A231" s="3"/>
      <c r="B231" s="2"/>
      <c r="C231" s="2"/>
      <c r="E231" s="2"/>
      <c r="F231" s="2"/>
      <c r="G231" s="2"/>
      <c r="H231" s="2"/>
      <c r="I231" s="290"/>
      <c r="J231" s="2"/>
      <c r="K231" s="2"/>
      <c r="L231" s="2"/>
    </row>
    <row r="232" spans="1:12">
      <c r="A232" s="3"/>
      <c r="B232" s="2"/>
      <c r="C232" s="2"/>
      <c r="E232" s="2"/>
      <c r="F232" s="2"/>
      <c r="G232" s="2"/>
      <c r="H232" s="2"/>
      <c r="I232" s="290"/>
      <c r="J232" s="2"/>
      <c r="K232" s="2"/>
      <c r="L232" s="2"/>
    </row>
    <row r="233" spans="1:12">
      <c r="A233" s="3"/>
      <c r="B233" s="2"/>
      <c r="C233" s="2"/>
      <c r="E233" s="2"/>
      <c r="F233" s="2"/>
      <c r="G233" s="2"/>
      <c r="H233" s="2"/>
      <c r="I233" s="290"/>
      <c r="J233" s="2"/>
      <c r="K233" s="2"/>
      <c r="L233" s="2"/>
    </row>
    <row r="234" spans="1:12">
      <c r="A234" s="3"/>
      <c r="B234" s="2"/>
      <c r="C234" s="2"/>
      <c r="E234" s="2"/>
      <c r="F234" s="2"/>
      <c r="G234" s="2"/>
      <c r="H234" s="2"/>
      <c r="I234" s="290"/>
      <c r="J234" s="2"/>
      <c r="K234" s="2"/>
      <c r="L234" s="2"/>
    </row>
    <row r="235" spans="1:12">
      <c r="A235" s="3"/>
      <c r="B235" s="2"/>
      <c r="C235" s="2"/>
      <c r="E235" s="2"/>
      <c r="F235" s="2"/>
      <c r="G235" s="2"/>
      <c r="H235" s="2"/>
      <c r="I235" s="290"/>
      <c r="J235" s="2"/>
      <c r="K235" s="2"/>
      <c r="L235" s="2"/>
    </row>
    <row r="236" spans="1:12">
      <c r="A236" s="3"/>
      <c r="B236" s="2"/>
      <c r="C236" s="2"/>
      <c r="E236" s="2"/>
      <c r="F236" s="2"/>
      <c r="G236" s="2"/>
      <c r="H236" s="2"/>
      <c r="I236" s="290"/>
      <c r="J236" s="2"/>
      <c r="K236" s="2"/>
      <c r="L236" s="2"/>
    </row>
    <row r="237" spans="1:12">
      <c r="A237" s="3"/>
      <c r="B237" s="2"/>
      <c r="C237" s="2"/>
      <c r="E237" s="2"/>
      <c r="F237" s="2"/>
      <c r="G237" s="2"/>
      <c r="H237" s="2"/>
      <c r="I237" s="290"/>
      <c r="J237" s="2"/>
      <c r="K237" s="2"/>
      <c r="L237" s="2"/>
    </row>
  </sheetData>
  <autoFilter ref="A6:AV211" xr:uid="{00000000-0001-0000-0000-000000000000}"/>
  <sortState xmlns:xlrd2="http://schemas.microsoft.com/office/spreadsheetml/2017/richdata2" ref="A58:AV63">
    <sortCondition ref="B58:B63"/>
  </sortState>
  <mergeCells count="11">
    <mergeCell ref="A211:B211"/>
    <mergeCell ref="A1:C4"/>
    <mergeCell ref="A210:B210"/>
    <mergeCell ref="C210:F210"/>
    <mergeCell ref="A207:B207"/>
    <mergeCell ref="C207:F207"/>
    <mergeCell ref="A208:B208"/>
    <mergeCell ref="C208:F208"/>
    <mergeCell ref="A209:B209"/>
    <mergeCell ref="C209:F209"/>
    <mergeCell ref="A5:K5"/>
  </mergeCells>
  <phoneticPr fontId="24" type="noConversion"/>
  <dataValidations xWindow="59" yWindow="801" count="7">
    <dataValidation type="whole" errorStyle="warning" operator="greaterThanOrEqual" allowBlank="1" showInputMessage="1" showErrorMessage="1" errorTitle="Order Qty" error="Order qty must be a multiple of 2" promptTitle="Order Qty" prompt="Please enter an order qty in multiples of 2." sqref="A61:A63 A39:A44 A46:A54 A16:A20" xr:uid="{65D8824C-20DE-4A23-BC1F-1495F19DADA5}">
      <formula1>2</formula1>
    </dataValidation>
    <dataValidation type="whole" errorStyle="warning" operator="greaterThanOrEqual" allowBlank="1" showInputMessage="1" showErrorMessage="1" errorTitle="Order Qty" error="Order qty must be a multiple of 3" promptTitle="Order Qty" prompt="Please enter an order qty in multiples of 3." sqref="A22:A26 A11:A14 A65:A69 A36:A37 A30" xr:uid="{A87E8B8F-BD00-4E90-872A-E45B554064F7}">
      <formula1>3</formula1>
    </dataValidation>
    <dataValidation type="whole" errorStyle="warning" operator="greaterThanOrEqual" allowBlank="1" showInputMessage="1" showErrorMessage="1" errorTitle="Order Qty" error="Order qty must be a multiple of 5" promptTitle="Order Qty" prompt="Please enter an order qty in multiples of 5." sqref="A70 A147 A33 A25:A30" xr:uid="{BE79044C-AEB3-4697-A8BA-3DED3CE3A0AF}">
      <formula1>5</formula1>
    </dataValidation>
    <dataValidation type="whole" errorStyle="warning" operator="greaterThanOrEqual" allowBlank="1" showInputMessage="1" showErrorMessage="1" errorTitle="Order Qty" error="Order qty must be a multiple of 4" promptTitle="Order Qty" prompt="Please enter an order qty in multiples of 4." sqref="A25:A26 A9 A30" xr:uid="{F6116667-F402-452E-8259-5E0C4E7AA1E8}">
      <formula1>4</formula1>
    </dataValidation>
    <dataValidation type="whole" errorStyle="warning" allowBlank="1" showInputMessage="1" showErrorMessage="1" errorTitle="Order Qty" error="Order Qty must be a minimum of 3 and in multiples of 3." promptTitle="Min. Order Qty" prompt="Please enter order qtys in multiples of 3." sqref="A72 A146 A58:A60 A151:A154" xr:uid="{2B31C26A-F8ED-4127-976E-F0ACFC094D68}">
      <formula1>3</formula1>
      <formula2>10000</formula2>
    </dataValidation>
    <dataValidation type="whole" errorStyle="warning" operator="greaterThanOrEqual" allowBlank="1" showInputMessage="1" showErrorMessage="1" errorTitle="Order Qty" error="Order qty must ba at least 3 and in multiples of 3." promptTitle="Order Qty" prompt="Please enter a multiple of 3 for the qty ordered." sqref="A140:A142" xr:uid="{6514A773-DAB7-40B5-A5E9-1FEEF3455AD7}">
      <formula1>3</formula1>
    </dataValidation>
    <dataValidation type="whole" errorStyle="warning" operator="greaterThanOrEqual" allowBlank="1" showInputMessage="1" showErrorMessage="1" errorTitle="Order Qty" error="Order qty must ba at least 2 and in multiples of 2." promptTitle="Order Qty" prompt="Please enter a multiple of 2 for the qty ordered." sqref="A110 A137:A138 A114:A115 A112 A117:A126 A128:A135 A179:A202 A77:A108" xr:uid="{526FBB28-1D66-4839-B1AC-9371EDFA801D}">
      <formula1>2</formula1>
    </dataValidation>
  </dataValidations>
  <printOptions horizontalCentered="1"/>
  <pageMargins left="0.4" right="0.4" top="0.6" bottom="0.6" header="0.28000000000000003" footer="0.3"/>
  <pageSetup scale="89" fitToHeight="0" orientation="landscape" r:id="rId1"/>
  <headerFooter>
    <oddHeader xml:space="preserve">&amp;C&amp;A&amp;R&amp;"Palatino Linotype,Bold"
</oddHeader>
    <oddFooter>&amp;L&amp;"Palatino Linotype,Bold"&amp;8page &amp;P of &amp;N&amp;C
&amp;R&amp;D</oddFooter>
  </headerFooter>
  <rowBreaks count="3" manualBreakCount="3">
    <brk id="37" max="10" man="1"/>
    <brk id="73" max="10" man="1"/>
    <brk id="14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1E83-42A7-4955-92F8-9279CBD70207}">
  <dimension ref="A1:B3"/>
  <sheetViews>
    <sheetView workbookViewId="0">
      <selection activeCell="A2" sqref="A2"/>
    </sheetView>
  </sheetViews>
  <sheetFormatPr defaultRowHeight="14.15"/>
  <sheetData>
    <row r="1" spans="1:2">
      <c r="A1" s="171" t="s">
        <v>288</v>
      </c>
      <c r="B1" s="171" t="s">
        <v>291</v>
      </c>
    </row>
    <row r="2" spans="1:2">
      <c r="A2" s="171" t="s">
        <v>101</v>
      </c>
      <c r="B2" s="171" t="s">
        <v>289</v>
      </c>
    </row>
    <row r="3" spans="1:2">
      <c r="A3" s="171" t="s">
        <v>36</v>
      </c>
      <c r="B3" s="171" t="s">
        <v>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B42D-4B73-454E-82C3-4CB619D1A1EC}">
  <dimension ref="A1:E176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15"/>
  <cols>
    <col min="1" max="1" width="13.1640625" bestFit="1" customWidth="1"/>
    <col min="2" max="2" width="16.75" customWidth="1"/>
    <col min="3" max="3" width="14" bestFit="1" customWidth="1"/>
  </cols>
  <sheetData>
    <row r="1" spans="1:5">
      <c r="A1" t="s">
        <v>135</v>
      </c>
      <c r="B1" t="s">
        <v>96</v>
      </c>
      <c r="C1" t="s">
        <v>136</v>
      </c>
      <c r="D1" t="s">
        <v>137</v>
      </c>
      <c r="E1" t="s">
        <v>100</v>
      </c>
    </row>
    <row r="2" spans="1:5">
      <c r="A2" s="171"/>
      <c r="B2" t="str">
        <f>IF('QS Promotional Price LIst'!M77,"",'QS Promotional Price LIst'!A77)</f>
        <v/>
      </c>
      <c r="C2" t="str">
        <f>IF('QS Promotional Price LIst'!M77,"",'QS Promotional Price LIst'!B77)</f>
        <v/>
      </c>
      <c r="D2" t="str">
        <f>IF('QS Promotional Price LIst'!M77,"",'QS Promotional Price LIst'!N77)</f>
        <v/>
      </c>
      <c r="E2" t="str">
        <f>IF('QS Promotional Price LIst'!M77,"",'QS Promotional Price LIst'!J77)</f>
        <v/>
      </c>
    </row>
    <row r="3" spans="1:5">
      <c r="A3" s="171"/>
      <c r="B3" t="str">
        <f>IF('QS Promotional Price LIst'!M78,"",'QS Promotional Price LIst'!A78)</f>
        <v/>
      </c>
      <c r="C3" t="str">
        <f>IF('QS Promotional Price LIst'!M78,"",'QS Promotional Price LIst'!B78)</f>
        <v/>
      </c>
      <c r="D3" t="str">
        <f>IF('QS Promotional Price LIst'!M78,"",'QS Promotional Price LIst'!N78)</f>
        <v/>
      </c>
      <c r="E3" t="str">
        <f>IF('QS Promotional Price LIst'!M78,"",'QS Promotional Price LIst'!J78)</f>
        <v/>
      </c>
    </row>
    <row r="4" spans="1:5">
      <c r="A4" s="171"/>
      <c r="B4" t="str">
        <f>IF('QS Promotional Price LIst'!M79,"",'QS Promotional Price LIst'!A79)</f>
        <v/>
      </c>
      <c r="C4" t="str">
        <f>IF('QS Promotional Price LIst'!M79,"",'QS Promotional Price LIst'!B79)</f>
        <v/>
      </c>
      <c r="D4" t="str">
        <f>IF('QS Promotional Price LIst'!M79,"",'QS Promotional Price LIst'!N79)</f>
        <v/>
      </c>
      <c r="E4" t="str">
        <f>IF('QS Promotional Price LIst'!M79,"",'QS Promotional Price LIst'!J79)</f>
        <v/>
      </c>
    </row>
    <row r="5" spans="1:5">
      <c r="A5" s="171"/>
      <c r="B5" t="str">
        <f>IF('QS Promotional Price LIst'!M80,"",'QS Promotional Price LIst'!A80)</f>
        <v/>
      </c>
      <c r="C5" t="str">
        <f>IF('QS Promotional Price LIst'!M80,"",'QS Promotional Price LIst'!B80)</f>
        <v/>
      </c>
      <c r="D5" t="str">
        <f>IF('QS Promotional Price LIst'!M80,"",'QS Promotional Price LIst'!N80)</f>
        <v/>
      </c>
      <c r="E5" t="str">
        <f>IF('QS Promotional Price LIst'!M80,"",'QS Promotional Price LIst'!J80)</f>
        <v/>
      </c>
    </row>
    <row r="6" spans="1:5">
      <c r="A6" s="171"/>
      <c r="B6" t="str">
        <f>IF('QS Promotional Price LIst'!M81,"",'QS Promotional Price LIst'!A81)</f>
        <v/>
      </c>
      <c r="C6" t="str">
        <f>IF('QS Promotional Price LIst'!M81,"",'QS Promotional Price LIst'!B81)</f>
        <v/>
      </c>
      <c r="D6" t="str">
        <f>IF('QS Promotional Price LIst'!M81,"",'QS Promotional Price LIst'!N81)</f>
        <v/>
      </c>
      <c r="E6" t="str">
        <f>IF('QS Promotional Price LIst'!M81,"",'QS Promotional Price LIst'!J81)</f>
        <v/>
      </c>
    </row>
    <row r="7" spans="1:5">
      <c r="A7" s="171"/>
      <c r="B7" t="str">
        <f>IF('QS Promotional Price LIst'!M82,"",'QS Promotional Price LIst'!A82)</f>
        <v/>
      </c>
      <c r="C7" t="str">
        <f>IF('QS Promotional Price LIst'!M82,"",'QS Promotional Price LIst'!B82)</f>
        <v/>
      </c>
      <c r="D7" t="str">
        <f>IF('QS Promotional Price LIst'!M82,"",'QS Promotional Price LIst'!N82)</f>
        <v/>
      </c>
      <c r="E7" t="str">
        <f>IF('QS Promotional Price LIst'!M82,"",'QS Promotional Price LIst'!J82)</f>
        <v/>
      </c>
    </row>
    <row r="8" spans="1:5">
      <c r="A8" s="171"/>
      <c r="B8" t="str">
        <f>IF('QS Promotional Price LIst'!M83,"",'QS Promotional Price LIst'!A83)</f>
        <v/>
      </c>
      <c r="C8" t="str">
        <f>IF('QS Promotional Price LIst'!M83,"",'QS Promotional Price LIst'!B83)</f>
        <v/>
      </c>
      <c r="D8" t="str">
        <f>IF('QS Promotional Price LIst'!M83,"",'QS Promotional Price LIst'!N83)</f>
        <v/>
      </c>
      <c r="E8" t="str">
        <f>IF('QS Promotional Price LIst'!M83,"",'QS Promotional Price LIst'!J83)</f>
        <v/>
      </c>
    </row>
    <row r="9" spans="1:5">
      <c r="A9" s="171"/>
      <c r="B9" t="str">
        <f>IF('QS Promotional Price LIst'!M84,"",'QS Promotional Price LIst'!A84)</f>
        <v/>
      </c>
      <c r="C9" t="str">
        <f>IF('QS Promotional Price LIst'!M84,"",'QS Promotional Price LIst'!B84)</f>
        <v/>
      </c>
      <c r="D9" t="str">
        <f>IF('QS Promotional Price LIst'!M84,"",'QS Promotional Price LIst'!N84)</f>
        <v/>
      </c>
      <c r="E9" t="str">
        <f>IF('QS Promotional Price LIst'!M84,"",'QS Promotional Price LIst'!J84)</f>
        <v/>
      </c>
    </row>
    <row r="10" spans="1:5">
      <c r="A10" s="171"/>
      <c r="B10" t="str">
        <f>IF('QS Promotional Price LIst'!M85,"",'QS Promotional Price LIst'!A85)</f>
        <v/>
      </c>
      <c r="C10" t="str">
        <f>IF('QS Promotional Price LIst'!M85,"",'QS Promotional Price LIst'!B85)</f>
        <v/>
      </c>
      <c r="D10" t="str">
        <f>IF('QS Promotional Price LIst'!M85,"",'QS Promotional Price LIst'!N85)</f>
        <v/>
      </c>
      <c r="E10" t="str">
        <f>IF('QS Promotional Price LIst'!M85,"",'QS Promotional Price LIst'!J85)</f>
        <v/>
      </c>
    </row>
    <row r="11" spans="1:5">
      <c r="A11" s="171"/>
      <c r="B11" t="str">
        <f>IF('QS Promotional Price LIst'!M86,"",'QS Promotional Price LIst'!A86)</f>
        <v/>
      </c>
      <c r="C11" t="str">
        <f>IF('QS Promotional Price LIst'!M86,"",'QS Promotional Price LIst'!B86)</f>
        <v/>
      </c>
      <c r="D11" t="str">
        <f>IF('QS Promotional Price LIst'!M86,"",'QS Promotional Price LIst'!N86)</f>
        <v/>
      </c>
      <c r="E11" t="str">
        <f>IF('QS Promotional Price LIst'!M86,"",'QS Promotional Price LIst'!J86)</f>
        <v/>
      </c>
    </row>
    <row r="12" spans="1:5">
      <c r="A12" s="171"/>
      <c r="B12" t="str">
        <f>IF('QS Promotional Price LIst'!M87,"",'QS Promotional Price LIst'!A87)</f>
        <v/>
      </c>
      <c r="C12" t="str">
        <f>IF('QS Promotional Price LIst'!M87,"",'QS Promotional Price LIst'!B87)</f>
        <v/>
      </c>
      <c r="D12" t="str">
        <f>IF('QS Promotional Price LIst'!M87,"",'QS Promotional Price LIst'!N87)</f>
        <v/>
      </c>
      <c r="E12" t="str">
        <f>IF('QS Promotional Price LIst'!M87,"",'QS Promotional Price LIst'!J87)</f>
        <v/>
      </c>
    </row>
    <row r="13" spans="1:5">
      <c r="A13" s="171"/>
      <c r="B13" t="str">
        <f>IF('QS Promotional Price LIst'!M88,"",'QS Promotional Price LIst'!A88)</f>
        <v/>
      </c>
      <c r="C13" t="str">
        <f>IF('QS Promotional Price LIst'!M88,"",'QS Promotional Price LIst'!B88)</f>
        <v/>
      </c>
      <c r="D13" t="str">
        <f>IF('QS Promotional Price LIst'!M88,"",'QS Promotional Price LIst'!N88)</f>
        <v/>
      </c>
      <c r="E13" t="str">
        <f>IF('QS Promotional Price LIst'!M88,"",'QS Promotional Price LIst'!J88)</f>
        <v/>
      </c>
    </row>
    <row r="14" spans="1:5">
      <c r="A14" s="171"/>
      <c r="B14" t="str">
        <f>IF('QS Promotional Price LIst'!M89,"",'QS Promotional Price LIst'!A89)</f>
        <v/>
      </c>
      <c r="C14" t="str">
        <f>IF('QS Promotional Price LIst'!M89,"",'QS Promotional Price LIst'!B89)</f>
        <v/>
      </c>
      <c r="D14" t="str">
        <f>IF('QS Promotional Price LIst'!M89,"",'QS Promotional Price LIst'!N89)</f>
        <v/>
      </c>
      <c r="E14" t="str">
        <f>IF('QS Promotional Price LIst'!M89,"",'QS Promotional Price LIst'!J89)</f>
        <v/>
      </c>
    </row>
    <row r="15" spans="1:5">
      <c r="A15" s="171"/>
      <c r="B15" t="str">
        <f>IF('QS Promotional Price LIst'!M90,"",'QS Promotional Price LIst'!A90)</f>
        <v/>
      </c>
      <c r="C15" t="str">
        <f>IF('QS Promotional Price LIst'!M90,"",'QS Promotional Price LIst'!B90)</f>
        <v/>
      </c>
      <c r="D15" t="str">
        <f>IF('QS Promotional Price LIst'!M90,"",'QS Promotional Price LIst'!N90)</f>
        <v/>
      </c>
      <c r="E15" t="str">
        <f>IF('QS Promotional Price LIst'!M90,"",'QS Promotional Price LIst'!J90)</f>
        <v/>
      </c>
    </row>
    <row r="16" spans="1:5">
      <c r="A16" s="171"/>
      <c r="B16" t="str">
        <f>IF('QS Promotional Price LIst'!M91,"",'QS Promotional Price LIst'!A91)</f>
        <v/>
      </c>
      <c r="C16" t="str">
        <f>IF('QS Promotional Price LIst'!M91,"",'QS Promotional Price LIst'!B91)</f>
        <v/>
      </c>
      <c r="D16" t="str">
        <f>IF('QS Promotional Price LIst'!M91,"",'QS Promotional Price LIst'!N91)</f>
        <v/>
      </c>
      <c r="E16" t="str">
        <f>IF('QS Promotional Price LIst'!M91,"",'QS Promotional Price LIst'!J91)</f>
        <v/>
      </c>
    </row>
    <row r="17" spans="1:5">
      <c r="A17" s="171"/>
      <c r="B17" t="str">
        <f>IF('QS Promotional Price LIst'!M92,"",'QS Promotional Price LIst'!A92)</f>
        <v/>
      </c>
      <c r="C17" t="str">
        <f>IF('QS Promotional Price LIst'!M92,"",'QS Promotional Price LIst'!B92)</f>
        <v/>
      </c>
      <c r="D17" t="str">
        <f>IF('QS Promotional Price LIst'!M92,"",'QS Promotional Price LIst'!N92)</f>
        <v/>
      </c>
      <c r="E17" t="str">
        <f>IF('QS Promotional Price LIst'!M92,"",'QS Promotional Price LIst'!J92)</f>
        <v/>
      </c>
    </row>
    <row r="18" spans="1:5">
      <c r="A18" s="171"/>
      <c r="B18" t="str">
        <f>IF('QS Promotional Price LIst'!M93,"",'QS Promotional Price LIst'!A93)</f>
        <v/>
      </c>
      <c r="C18" t="str">
        <f>IF('QS Promotional Price LIst'!M93,"",'QS Promotional Price LIst'!B93)</f>
        <v/>
      </c>
      <c r="D18" t="str">
        <f>IF('QS Promotional Price LIst'!M93,"",'QS Promotional Price LIst'!N93)</f>
        <v/>
      </c>
      <c r="E18" t="str">
        <f>IF('QS Promotional Price LIst'!M93,"",'QS Promotional Price LIst'!J93)</f>
        <v/>
      </c>
    </row>
    <row r="19" spans="1:5">
      <c r="A19" s="171"/>
      <c r="B19" t="str">
        <f>IF('QS Promotional Price LIst'!M94,"",'QS Promotional Price LIst'!A94)</f>
        <v/>
      </c>
      <c r="C19" t="str">
        <f>IF('QS Promotional Price LIst'!M94,"",'QS Promotional Price LIst'!B94)</f>
        <v/>
      </c>
      <c r="D19" t="str">
        <f>IF('QS Promotional Price LIst'!M94,"",'QS Promotional Price LIst'!N94)</f>
        <v/>
      </c>
      <c r="E19" t="str">
        <f>IF('QS Promotional Price LIst'!M94,"",'QS Promotional Price LIst'!J94)</f>
        <v/>
      </c>
    </row>
    <row r="20" spans="1:5">
      <c r="A20" s="171"/>
      <c r="B20" t="str">
        <f>IF('QS Promotional Price LIst'!M95,"",'QS Promotional Price LIst'!A95)</f>
        <v/>
      </c>
      <c r="C20" t="str">
        <f>IF('QS Promotional Price LIst'!M95,"",'QS Promotional Price LIst'!B95)</f>
        <v/>
      </c>
      <c r="D20" t="str">
        <f>IF('QS Promotional Price LIst'!M95,"",'QS Promotional Price LIst'!N95)</f>
        <v/>
      </c>
      <c r="E20" t="str">
        <f>IF('QS Promotional Price LIst'!M95,"",'QS Promotional Price LIst'!J95)</f>
        <v/>
      </c>
    </row>
    <row r="21" spans="1:5">
      <c r="A21" s="171"/>
      <c r="B21" t="str">
        <f>IF('QS Promotional Price LIst'!M96,"",'QS Promotional Price LIst'!A96)</f>
        <v/>
      </c>
      <c r="C21" t="str">
        <f>IF('QS Promotional Price LIst'!M96,"",'QS Promotional Price LIst'!B96)</f>
        <v/>
      </c>
      <c r="D21" t="str">
        <f>IF('QS Promotional Price LIst'!M96,"",'QS Promotional Price LIst'!N96)</f>
        <v/>
      </c>
      <c r="E21" t="str">
        <f>IF('QS Promotional Price LIst'!M96,"",'QS Promotional Price LIst'!J96)</f>
        <v/>
      </c>
    </row>
    <row r="22" spans="1:5">
      <c r="A22" s="171"/>
      <c r="B22" t="str">
        <f>IF('QS Promotional Price LIst'!M97,"",'QS Promotional Price LIst'!A97)</f>
        <v/>
      </c>
      <c r="C22" t="str">
        <f>IF('QS Promotional Price LIst'!M97,"",'QS Promotional Price LIst'!B97)</f>
        <v/>
      </c>
      <c r="D22" t="str">
        <f>IF('QS Promotional Price LIst'!M97,"",'QS Promotional Price LIst'!N97)</f>
        <v/>
      </c>
      <c r="E22" t="str">
        <f>IF('QS Promotional Price LIst'!M97,"",'QS Promotional Price LIst'!J97)</f>
        <v/>
      </c>
    </row>
    <row r="23" spans="1:5">
      <c r="A23" s="171"/>
      <c r="B23" t="str">
        <f>IF('QS Promotional Price LIst'!M98,"",'QS Promotional Price LIst'!A98)</f>
        <v/>
      </c>
      <c r="C23" t="str">
        <f>IF('QS Promotional Price LIst'!M98,"",'QS Promotional Price LIst'!B98)</f>
        <v/>
      </c>
      <c r="D23" t="str">
        <f>IF('QS Promotional Price LIst'!M98,"",'QS Promotional Price LIst'!N98)</f>
        <v/>
      </c>
      <c r="E23" t="str">
        <f>IF('QS Promotional Price LIst'!M98,"",'QS Promotional Price LIst'!J98)</f>
        <v/>
      </c>
    </row>
    <row r="24" spans="1:5">
      <c r="A24" s="171"/>
      <c r="B24" t="str">
        <f>IF('QS Promotional Price LIst'!M99,"",'QS Promotional Price LIst'!A99)</f>
        <v/>
      </c>
      <c r="C24" t="str">
        <f>IF('QS Promotional Price LIst'!M99,"",'QS Promotional Price LIst'!B99)</f>
        <v/>
      </c>
      <c r="D24" t="str">
        <f>IF('QS Promotional Price LIst'!M99,"",'QS Promotional Price LIst'!N99)</f>
        <v/>
      </c>
      <c r="E24" t="str">
        <f>IF('QS Promotional Price LIst'!M99,"",'QS Promotional Price LIst'!J99)</f>
        <v/>
      </c>
    </row>
    <row r="25" spans="1:5">
      <c r="A25" s="171"/>
      <c r="B25" t="str">
        <f>IF('QS Promotional Price LIst'!M100,"",'QS Promotional Price LIst'!A100)</f>
        <v/>
      </c>
      <c r="C25" t="str">
        <f>IF('QS Promotional Price LIst'!M100,"",'QS Promotional Price LIst'!B100)</f>
        <v/>
      </c>
      <c r="D25" t="str">
        <f>IF('QS Promotional Price LIst'!M100,"",'QS Promotional Price LIst'!N100)</f>
        <v/>
      </c>
      <c r="E25" t="str">
        <f>IF('QS Promotional Price LIst'!M100,"",'QS Promotional Price LIst'!J100)</f>
        <v/>
      </c>
    </row>
    <row r="26" spans="1:5">
      <c r="A26" s="171"/>
      <c r="B26" t="str">
        <f>IF('QS Promotional Price LIst'!M101,"",'QS Promotional Price LIst'!A101)</f>
        <v/>
      </c>
      <c r="C26" t="str">
        <f>IF('QS Promotional Price LIst'!M101,"",'QS Promotional Price LIst'!B101)</f>
        <v/>
      </c>
      <c r="D26" t="str">
        <f>IF('QS Promotional Price LIst'!M101,"",'QS Promotional Price LIst'!N101)</f>
        <v/>
      </c>
      <c r="E26" t="str">
        <f>IF('QS Promotional Price LIst'!M101,"",'QS Promotional Price LIst'!J101)</f>
        <v/>
      </c>
    </row>
    <row r="27" spans="1:5">
      <c r="A27" s="171"/>
      <c r="B27" t="str">
        <f>IF('QS Promotional Price LIst'!M102,"",'QS Promotional Price LIst'!A102)</f>
        <v/>
      </c>
      <c r="C27" t="str">
        <f>IF('QS Promotional Price LIst'!M102,"",'QS Promotional Price LIst'!B102)</f>
        <v/>
      </c>
      <c r="D27" t="str">
        <f>IF('QS Promotional Price LIst'!M102,"",'QS Promotional Price LIst'!N102)</f>
        <v/>
      </c>
      <c r="E27" t="str">
        <f>IF('QS Promotional Price LIst'!M102,"",'QS Promotional Price LIst'!J102)</f>
        <v/>
      </c>
    </row>
    <row r="28" spans="1:5">
      <c r="A28" s="171"/>
      <c r="B28" t="str">
        <f>IF('QS Promotional Price LIst'!M103,"",'QS Promotional Price LIst'!A103)</f>
        <v/>
      </c>
      <c r="C28" t="str">
        <f>IF('QS Promotional Price LIst'!M103,"",'QS Promotional Price LIst'!B103)</f>
        <v/>
      </c>
      <c r="D28" t="str">
        <f>IF('QS Promotional Price LIst'!M103,"",'QS Promotional Price LIst'!N103)</f>
        <v/>
      </c>
      <c r="E28" t="str">
        <f>IF('QS Promotional Price LIst'!M103,"",'QS Promotional Price LIst'!J103)</f>
        <v/>
      </c>
    </row>
    <row r="29" spans="1:5">
      <c r="A29" s="171"/>
      <c r="B29" t="str">
        <f>IF('QS Promotional Price LIst'!M104,"",'QS Promotional Price LIst'!A104)</f>
        <v/>
      </c>
      <c r="C29" t="str">
        <f>IF('QS Promotional Price LIst'!M104,"",'QS Promotional Price LIst'!B104)</f>
        <v/>
      </c>
      <c r="D29" t="str">
        <f>IF('QS Promotional Price LIst'!M104,"",'QS Promotional Price LIst'!N104)</f>
        <v/>
      </c>
      <c r="E29" t="str">
        <f>IF('QS Promotional Price LIst'!M104,"",'QS Promotional Price LIst'!J104)</f>
        <v/>
      </c>
    </row>
    <row r="30" spans="1:5">
      <c r="A30" s="171"/>
      <c r="B30" t="str">
        <f>IF('QS Promotional Price LIst'!M105,"",'QS Promotional Price LIst'!A105)</f>
        <v/>
      </c>
      <c r="C30" t="str">
        <f>IF('QS Promotional Price LIst'!M105,"",'QS Promotional Price LIst'!B105)</f>
        <v/>
      </c>
      <c r="D30" t="str">
        <f>IF('QS Promotional Price LIst'!M105,"",'QS Promotional Price LIst'!N105)</f>
        <v/>
      </c>
      <c r="E30" t="str">
        <f>IF('QS Promotional Price LIst'!M105,"",'QS Promotional Price LIst'!J105)</f>
        <v/>
      </c>
    </row>
    <row r="31" spans="1:5">
      <c r="A31" s="171"/>
      <c r="B31" t="str">
        <f>IF('QS Promotional Price LIst'!M106,"",'QS Promotional Price LIst'!A106)</f>
        <v/>
      </c>
      <c r="C31" t="str">
        <f>IF('QS Promotional Price LIst'!M106,"",'QS Promotional Price LIst'!B106)</f>
        <v/>
      </c>
      <c r="D31" t="str">
        <f>IF('QS Promotional Price LIst'!M106,"",'QS Promotional Price LIst'!N106)</f>
        <v/>
      </c>
      <c r="E31" t="str">
        <f>IF('QS Promotional Price LIst'!M106,"",'QS Promotional Price LIst'!J106)</f>
        <v/>
      </c>
    </row>
    <row r="32" spans="1:5">
      <c r="A32" s="171"/>
      <c r="B32" t="str">
        <f>IF('QS Promotional Price LIst'!M107,"",'QS Promotional Price LIst'!A107)</f>
        <v/>
      </c>
      <c r="C32" t="str">
        <f>IF('QS Promotional Price LIst'!M107,"",'QS Promotional Price LIst'!B107)</f>
        <v/>
      </c>
      <c r="D32" t="str">
        <f>IF('QS Promotional Price LIst'!M107,"",'QS Promotional Price LIst'!N107)</f>
        <v/>
      </c>
      <c r="E32" t="str">
        <f>IF('QS Promotional Price LIst'!M107,"",'QS Promotional Price LIst'!J107)</f>
        <v/>
      </c>
    </row>
    <row r="33" spans="1:5">
      <c r="A33" s="171"/>
      <c r="B33" t="str">
        <f>IF('QS Promotional Price LIst'!M108,"",'QS Promotional Price LIst'!A108)</f>
        <v/>
      </c>
      <c r="C33" t="str">
        <f>IF('QS Promotional Price LIst'!M108,"",'QS Promotional Price LIst'!B108)</f>
        <v/>
      </c>
      <c r="D33" t="str">
        <f>IF('QS Promotional Price LIst'!M108,"",'QS Promotional Price LIst'!N108)</f>
        <v/>
      </c>
      <c r="E33" t="str">
        <f>IF('QS Promotional Price LIst'!M108,"",'QS Promotional Price LIst'!J108)</f>
        <v/>
      </c>
    </row>
    <row r="34" spans="1:5">
      <c r="A34" s="171"/>
      <c r="B34" t="str">
        <f>IF('QS Promotional Price LIst'!M109,"",'QS Promotional Price LIst'!A109)</f>
        <v/>
      </c>
      <c r="C34" t="str">
        <f>IF('QS Promotional Price LIst'!M109,"",'QS Promotional Price LIst'!B109)</f>
        <v/>
      </c>
      <c r="D34" t="str">
        <f>IF('QS Promotional Price LIst'!M109,"",'QS Promotional Price LIst'!N109)</f>
        <v/>
      </c>
      <c r="E34" t="str">
        <f>IF('QS Promotional Price LIst'!M109,"",'QS Promotional Price LIst'!J109)</f>
        <v/>
      </c>
    </row>
    <row r="35" spans="1:5">
      <c r="A35" s="171"/>
      <c r="B35" t="str">
        <f>IF('QS Promotional Price LIst'!M110,"",'QS Promotional Price LIst'!A110)</f>
        <v/>
      </c>
      <c r="C35" t="str">
        <f>IF('QS Promotional Price LIst'!M110,"",'QS Promotional Price LIst'!B110)</f>
        <v/>
      </c>
      <c r="D35" t="str">
        <f>IF('QS Promotional Price LIst'!M110,"",'QS Promotional Price LIst'!N110)</f>
        <v/>
      </c>
      <c r="E35" t="str">
        <f>IF('QS Promotional Price LIst'!M110,"",'QS Promotional Price LIst'!J110)</f>
        <v/>
      </c>
    </row>
    <row r="36" spans="1:5">
      <c r="A36" s="171"/>
      <c r="B36" t="str">
        <f>IF('QS Promotional Price LIst'!M111,"",'QS Promotional Price LIst'!A111)</f>
        <v/>
      </c>
      <c r="C36" t="str">
        <f>IF('QS Promotional Price LIst'!M111,"",'QS Promotional Price LIst'!B111)</f>
        <v/>
      </c>
      <c r="D36" t="str">
        <f>IF('QS Promotional Price LIst'!M111,"",'QS Promotional Price LIst'!N111)</f>
        <v/>
      </c>
      <c r="E36" t="str">
        <f>IF('QS Promotional Price LIst'!M111,"",'QS Promotional Price LIst'!J111)</f>
        <v/>
      </c>
    </row>
    <row r="37" spans="1:5">
      <c r="A37" s="171"/>
      <c r="B37" t="str">
        <f>IF('QS Promotional Price LIst'!M112,"",'QS Promotional Price LIst'!A112)</f>
        <v/>
      </c>
      <c r="C37" t="str">
        <f>IF('QS Promotional Price LIst'!M112,"",'QS Promotional Price LIst'!B112)</f>
        <v/>
      </c>
      <c r="D37" t="str">
        <f>IF('QS Promotional Price LIst'!M112,"",'QS Promotional Price LIst'!N112)</f>
        <v/>
      </c>
      <c r="E37" t="str">
        <f>IF('QS Promotional Price LIst'!M112,"",'QS Promotional Price LIst'!J112)</f>
        <v/>
      </c>
    </row>
    <row r="38" spans="1:5">
      <c r="A38" s="171"/>
      <c r="B38" t="str">
        <f>IF('QS Promotional Price LIst'!M113,"",'QS Promotional Price LIst'!A113)</f>
        <v/>
      </c>
      <c r="C38" t="str">
        <f>IF('QS Promotional Price LIst'!M113,"",'QS Promotional Price LIst'!B113)</f>
        <v/>
      </c>
      <c r="D38" t="str">
        <f>IF('QS Promotional Price LIst'!M113,"",'QS Promotional Price LIst'!N113)</f>
        <v/>
      </c>
      <c r="E38" t="str">
        <f>IF('QS Promotional Price LIst'!M113,"",'QS Promotional Price LIst'!J113)</f>
        <v/>
      </c>
    </row>
    <row r="39" spans="1:5">
      <c r="A39" s="171"/>
      <c r="B39" t="str">
        <f>IF('QS Promotional Price LIst'!M114,"",'QS Promotional Price LIst'!A114)</f>
        <v/>
      </c>
      <c r="C39" t="str">
        <f>IF('QS Promotional Price LIst'!M114,"",'QS Promotional Price LIst'!B114)</f>
        <v/>
      </c>
      <c r="D39" t="str">
        <f>IF('QS Promotional Price LIst'!M114,"",'QS Promotional Price LIst'!N114)</f>
        <v/>
      </c>
      <c r="E39" t="str">
        <f>IF('QS Promotional Price LIst'!M114,"",'QS Promotional Price LIst'!J114)</f>
        <v/>
      </c>
    </row>
    <row r="40" spans="1:5">
      <c r="A40" s="171"/>
      <c r="B40" t="str">
        <f>IF('QS Promotional Price LIst'!M115,"",'QS Promotional Price LIst'!A115)</f>
        <v/>
      </c>
      <c r="C40" t="str">
        <f>IF('QS Promotional Price LIst'!M115,"",'QS Promotional Price LIst'!B115)</f>
        <v/>
      </c>
      <c r="D40" t="str">
        <f>IF('QS Promotional Price LIst'!M115,"",'QS Promotional Price LIst'!N115)</f>
        <v/>
      </c>
      <c r="E40" t="str">
        <f>IF('QS Promotional Price LIst'!M115,"",'QS Promotional Price LIst'!J115)</f>
        <v/>
      </c>
    </row>
    <row r="41" spans="1:5">
      <c r="A41" s="171"/>
      <c r="B41" t="str">
        <f>IF('QS Promotional Price LIst'!M117,"",'QS Promotional Price LIst'!A117)</f>
        <v/>
      </c>
      <c r="C41" t="str">
        <f>IF('QS Promotional Price LIst'!M117,"",'QS Promotional Price LIst'!B117)</f>
        <v/>
      </c>
      <c r="D41" t="str">
        <f>IF('QS Promotional Price LIst'!M117,"",'QS Promotional Price LIst'!N117)</f>
        <v/>
      </c>
      <c r="E41" t="str">
        <f>IF('QS Promotional Price LIst'!M117,"",'QS Promotional Price LIst'!J117)</f>
        <v/>
      </c>
    </row>
    <row r="42" spans="1:5">
      <c r="A42" s="171"/>
      <c r="B42" t="str">
        <f>IF('QS Promotional Price LIst'!M118,"",'QS Promotional Price LIst'!A118)</f>
        <v/>
      </c>
      <c r="C42" t="str">
        <f>IF('QS Promotional Price LIst'!M118,"",'QS Promotional Price LIst'!B118)</f>
        <v/>
      </c>
      <c r="D42" t="str">
        <f>IF('QS Promotional Price LIst'!M118,"",'QS Promotional Price LIst'!N118)</f>
        <v/>
      </c>
      <c r="E42" t="str">
        <f>IF('QS Promotional Price LIst'!M118,"",'QS Promotional Price LIst'!J118)</f>
        <v/>
      </c>
    </row>
    <row r="43" spans="1:5">
      <c r="A43" s="171"/>
      <c r="B43" t="str">
        <f>IF('QS Promotional Price LIst'!M119,"",'QS Promotional Price LIst'!A119)</f>
        <v/>
      </c>
      <c r="C43" t="str">
        <f>IF('QS Promotional Price LIst'!M119,"",'QS Promotional Price LIst'!B119)</f>
        <v/>
      </c>
      <c r="D43" t="str">
        <f>IF('QS Promotional Price LIst'!M119,"",'QS Promotional Price LIst'!N119)</f>
        <v/>
      </c>
      <c r="E43" t="str">
        <f>IF('QS Promotional Price LIst'!M119,"",'QS Promotional Price LIst'!J119)</f>
        <v/>
      </c>
    </row>
    <row r="44" spans="1:5">
      <c r="A44" s="171"/>
      <c r="B44" t="str">
        <f>IF('QS Promotional Price LIst'!M120,"",'QS Promotional Price LIst'!A120)</f>
        <v/>
      </c>
      <c r="C44" t="str">
        <f>IF('QS Promotional Price LIst'!M120,"",'QS Promotional Price LIst'!B120)</f>
        <v/>
      </c>
      <c r="D44" t="str">
        <f>IF('QS Promotional Price LIst'!M120,"",'QS Promotional Price LIst'!N120)</f>
        <v/>
      </c>
      <c r="E44" t="str">
        <f>IF('QS Promotional Price LIst'!M120,"",'QS Promotional Price LIst'!J120)</f>
        <v/>
      </c>
    </row>
    <row r="45" spans="1:5">
      <c r="A45" s="171"/>
      <c r="B45" t="str">
        <f>IF('QS Promotional Price LIst'!M121,"",'QS Promotional Price LIst'!A121)</f>
        <v/>
      </c>
      <c r="C45" t="str">
        <f>IF('QS Promotional Price LIst'!M121,"",'QS Promotional Price LIst'!B121)</f>
        <v/>
      </c>
      <c r="D45" t="str">
        <f>IF('QS Promotional Price LIst'!M121,"",'QS Promotional Price LIst'!N121)</f>
        <v/>
      </c>
      <c r="E45" t="str">
        <f>IF('QS Promotional Price LIst'!M121,"",'QS Promotional Price LIst'!J121)</f>
        <v/>
      </c>
    </row>
    <row r="46" spans="1:5">
      <c r="A46" s="171"/>
      <c r="B46" t="str">
        <f>IF('QS Promotional Price LIst'!M122,"",'QS Promotional Price LIst'!A122)</f>
        <v/>
      </c>
      <c r="C46" t="str">
        <f>IF('QS Promotional Price LIst'!M122,"",'QS Promotional Price LIst'!B122)</f>
        <v/>
      </c>
      <c r="D46" t="str">
        <f>IF('QS Promotional Price LIst'!M122,"",'QS Promotional Price LIst'!N122)</f>
        <v/>
      </c>
      <c r="E46" t="str">
        <f>IF('QS Promotional Price LIst'!M122,"",'QS Promotional Price LIst'!J122)</f>
        <v/>
      </c>
    </row>
    <row r="47" spans="1:5">
      <c r="A47" s="171"/>
      <c r="B47" t="str">
        <f>IF('QS Promotional Price LIst'!M123,"",'QS Promotional Price LIst'!A123)</f>
        <v/>
      </c>
      <c r="C47" t="str">
        <f>IF('QS Promotional Price LIst'!M123,"",'QS Promotional Price LIst'!B123)</f>
        <v/>
      </c>
      <c r="D47" t="str">
        <f>IF('QS Promotional Price LIst'!M123,"",'QS Promotional Price LIst'!N123)</f>
        <v/>
      </c>
      <c r="E47" t="str">
        <f>IF('QS Promotional Price LIst'!M123,"",'QS Promotional Price LIst'!J123)</f>
        <v/>
      </c>
    </row>
    <row r="48" spans="1:5">
      <c r="A48" s="171"/>
      <c r="B48" t="str">
        <f>IF('QS Promotional Price LIst'!M124,"",'QS Promotional Price LIst'!A124)</f>
        <v/>
      </c>
      <c r="C48" t="str">
        <f>IF('QS Promotional Price LIst'!M124,"",'QS Promotional Price LIst'!B124)</f>
        <v/>
      </c>
      <c r="D48" t="str">
        <f>IF('QS Promotional Price LIst'!M124,"",'QS Promotional Price LIst'!N124)</f>
        <v/>
      </c>
      <c r="E48" t="str">
        <f>IF('QS Promotional Price LIst'!M124,"",'QS Promotional Price LIst'!J124)</f>
        <v/>
      </c>
    </row>
    <row r="49" spans="1:5">
      <c r="A49" s="171"/>
      <c r="B49" t="str">
        <f>IF('QS Promotional Price LIst'!M125,"",'QS Promotional Price LIst'!A125)</f>
        <v/>
      </c>
      <c r="C49" t="str">
        <f>IF('QS Promotional Price LIst'!M125,"",'QS Promotional Price LIst'!B125)</f>
        <v/>
      </c>
      <c r="D49" t="str">
        <f>IF('QS Promotional Price LIst'!M125,"",'QS Promotional Price LIst'!N125)</f>
        <v/>
      </c>
      <c r="E49" t="str">
        <f>IF('QS Promotional Price LIst'!M125,"",'QS Promotional Price LIst'!J125)</f>
        <v/>
      </c>
    </row>
    <row r="50" spans="1:5">
      <c r="A50" s="171"/>
      <c r="B50" t="str">
        <f>IF('QS Promotional Price LIst'!M126,"",'QS Promotional Price LIst'!A126)</f>
        <v/>
      </c>
      <c r="C50" t="str">
        <f>IF('QS Promotional Price LIst'!M126,"",'QS Promotional Price LIst'!B126)</f>
        <v/>
      </c>
      <c r="D50" t="str">
        <f>IF('QS Promotional Price LIst'!M126,"",'QS Promotional Price LIst'!N126)</f>
        <v/>
      </c>
      <c r="E50" t="str">
        <f>IF('QS Promotional Price LIst'!M126,"",'QS Promotional Price LIst'!J126)</f>
        <v/>
      </c>
    </row>
    <row r="51" spans="1:5">
      <c r="A51" s="171"/>
      <c r="B51" t="str">
        <f>IF('QS Promotional Price LIst'!M128,"",'QS Promotional Price LIst'!A128)</f>
        <v/>
      </c>
      <c r="C51" t="str">
        <f>IF('QS Promotional Price LIst'!M128,"",'QS Promotional Price LIst'!B128)</f>
        <v/>
      </c>
      <c r="D51" t="str">
        <f>IF('QS Promotional Price LIst'!M128,"",'QS Promotional Price LIst'!N128)</f>
        <v/>
      </c>
      <c r="E51" t="str">
        <f>IF('QS Promotional Price LIst'!M128,"",'QS Promotional Price LIst'!J128)</f>
        <v/>
      </c>
    </row>
    <row r="52" spans="1:5">
      <c r="A52" s="171"/>
      <c r="B52" t="str">
        <f>IF('QS Promotional Price LIst'!M129,"",'QS Promotional Price LIst'!A129)</f>
        <v/>
      </c>
      <c r="C52" t="str">
        <f>IF('QS Promotional Price LIst'!M129,"",'QS Promotional Price LIst'!B129)</f>
        <v/>
      </c>
      <c r="D52" t="str">
        <f>IF('QS Promotional Price LIst'!M129,"",'QS Promotional Price LIst'!N129)</f>
        <v/>
      </c>
      <c r="E52" t="str">
        <f>IF('QS Promotional Price LIst'!M129,"",'QS Promotional Price LIst'!J129)</f>
        <v/>
      </c>
    </row>
    <row r="53" spans="1:5">
      <c r="A53" s="171"/>
      <c r="B53" t="str">
        <f>IF('QS Promotional Price LIst'!M130,"",'QS Promotional Price LIst'!A130)</f>
        <v/>
      </c>
      <c r="C53" t="str">
        <f>IF('QS Promotional Price LIst'!M130,"",'QS Promotional Price LIst'!B130)</f>
        <v/>
      </c>
      <c r="D53" t="str">
        <f>IF('QS Promotional Price LIst'!M130,"",'QS Promotional Price LIst'!N130)</f>
        <v/>
      </c>
      <c r="E53" t="str">
        <f>IF('QS Promotional Price LIst'!M130,"",'QS Promotional Price LIst'!J130)</f>
        <v/>
      </c>
    </row>
    <row r="54" spans="1:5">
      <c r="A54" s="171"/>
      <c r="B54" t="str">
        <f>IF('QS Promotional Price LIst'!M131,"",'QS Promotional Price LIst'!A131)</f>
        <v/>
      </c>
      <c r="C54" t="str">
        <f>IF('QS Promotional Price LIst'!M131,"",'QS Promotional Price LIst'!B131)</f>
        <v/>
      </c>
      <c r="D54" t="str">
        <f>IF('QS Promotional Price LIst'!M131,"",'QS Promotional Price LIst'!N131)</f>
        <v/>
      </c>
      <c r="E54" t="str">
        <f>IF('QS Promotional Price LIst'!M131,"",'QS Promotional Price LIst'!J131)</f>
        <v/>
      </c>
    </row>
    <row r="55" spans="1:5">
      <c r="A55" s="171"/>
      <c r="B55" t="str">
        <f>IF('QS Promotional Price LIst'!M132,"",'QS Promotional Price LIst'!A132)</f>
        <v/>
      </c>
      <c r="C55" t="str">
        <f>IF('QS Promotional Price LIst'!M132,"",'QS Promotional Price LIst'!B132)</f>
        <v/>
      </c>
      <c r="D55" t="str">
        <f>IF('QS Promotional Price LIst'!M132,"",'QS Promotional Price LIst'!N132)</f>
        <v/>
      </c>
      <c r="E55" t="str">
        <f>IF('QS Promotional Price LIst'!M132,"",'QS Promotional Price LIst'!J132)</f>
        <v/>
      </c>
    </row>
    <row r="56" spans="1:5">
      <c r="A56" s="171"/>
      <c r="B56" t="str">
        <f>IF('QS Promotional Price LIst'!M133,"",'QS Promotional Price LIst'!A133)</f>
        <v/>
      </c>
      <c r="C56" t="str">
        <f>IF('QS Promotional Price LIst'!M133,"",'QS Promotional Price LIst'!B133)</f>
        <v/>
      </c>
      <c r="D56" t="str">
        <f>IF('QS Promotional Price LIst'!M133,"",'QS Promotional Price LIst'!N133)</f>
        <v/>
      </c>
      <c r="E56" t="str">
        <f>IF('QS Promotional Price LIst'!M133,"",'QS Promotional Price LIst'!J133)</f>
        <v/>
      </c>
    </row>
    <row r="57" spans="1:5">
      <c r="A57" s="171"/>
      <c r="B57" t="str">
        <f>IF('QS Promotional Price LIst'!M134,"",'QS Promotional Price LIst'!A134)</f>
        <v/>
      </c>
      <c r="C57" t="str">
        <f>IF('QS Promotional Price LIst'!M134,"",'QS Promotional Price LIst'!B134)</f>
        <v/>
      </c>
      <c r="D57" t="str">
        <f>IF('QS Promotional Price LIst'!M134,"",'QS Promotional Price LIst'!N134)</f>
        <v/>
      </c>
      <c r="E57" t="str">
        <f>IF('QS Promotional Price LIst'!M134,"",'QS Promotional Price LIst'!J134)</f>
        <v/>
      </c>
    </row>
    <row r="58" spans="1:5">
      <c r="A58" s="171"/>
      <c r="B58" t="str">
        <f>IF('QS Promotional Price LIst'!M135,"",'QS Promotional Price LIst'!A135)</f>
        <v/>
      </c>
      <c r="C58" t="str">
        <f>IF('QS Promotional Price LIst'!M135,"",'QS Promotional Price LIst'!B135)</f>
        <v/>
      </c>
      <c r="D58" t="str">
        <f>IF('QS Promotional Price LIst'!M135,"",'QS Promotional Price LIst'!N135)</f>
        <v/>
      </c>
      <c r="E58" t="str">
        <f>IF('QS Promotional Price LIst'!M135,"",'QS Promotional Price LIst'!J135)</f>
        <v/>
      </c>
    </row>
    <row r="59" spans="1:5">
      <c r="A59" s="171"/>
      <c r="B59" t="str">
        <f>IF('QS Promotional Price LIst'!M137,"",'QS Promotional Price LIst'!A137)</f>
        <v/>
      </c>
      <c r="C59" t="str">
        <f>IF('QS Promotional Price LIst'!M137,"",'QS Promotional Price LIst'!B137)</f>
        <v/>
      </c>
      <c r="D59" t="str">
        <f>IF('QS Promotional Price LIst'!M137,"",'QS Promotional Price LIst'!N137)</f>
        <v/>
      </c>
      <c r="E59" t="str">
        <f>IF('QS Promotional Price LIst'!M137,"",'QS Promotional Price LIst'!J137)</f>
        <v/>
      </c>
    </row>
    <row r="60" spans="1:5">
      <c r="A60" s="171"/>
      <c r="B60" t="str">
        <f>IF('QS Promotional Price LIst'!M138,"",'QS Promotional Price LIst'!A138)</f>
        <v/>
      </c>
      <c r="C60" t="str">
        <f>IF('QS Promotional Price LIst'!M138,"",'QS Promotional Price LIst'!B138)</f>
        <v/>
      </c>
      <c r="D60" t="str">
        <f>IF('QS Promotional Price LIst'!M138,"",'QS Promotional Price LIst'!N138)</f>
        <v/>
      </c>
      <c r="E60" t="str">
        <f>IF('QS Promotional Price LIst'!M138,"",'QS Promotional Price LIst'!J138)</f>
        <v/>
      </c>
    </row>
    <row r="61" spans="1:5">
      <c r="A61" s="171"/>
      <c r="B61" t="str">
        <f>IF('QS Promotional Price LIst'!M140,"",'QS Promotional Price LIst'!A140)</f>
        <v/>
      </c>
      <c r="C61" t="str">
        <f>IF('QS Promotional Price LIst'!M140,"",'QS Promotional Price LIst'!B140)</f>
        <v/>
      </c>
      <c r="D61" t="str">
        <f>IF('QS Promotional Price LIst'!M140,"",'QS Promotional Price LIst'!N140)</f>
        <v/>
      </c>
      <c r="E61" t="str">
        <f>IF('QS Promotional Price LIst'!M140,"",'QS Promotional Price LIst'!J140)</f>
        <v/>
      </c>
    </row>
    <row r="62" spans="1:5">
      <c r="A62" s="171"/>
      <c r="B62" t="str">
        <f>IF('QS Promotional Price LIst'!M141,"",'QS Promotional Price LIst'!A141)</f>
        <v/>
      </c>
      <c r="C62" t="str">
        <f>IF('QS Promotional Price LIst'!M141,"",'QS Promotional Price LIst'!B141)</f>
        <v/>
      </c>
      <c r="D62" t="str">
        <f>IF('QS Promotional Price LIst'!M141,"",'QS Promotional Price LIst'!N141)</f>
        <v/>
      </c>
      <c r="E62" t="str">
        <f>IF('QS Promotional Price LIst'!M141,"",'QS Promotional Price LIst'!J141)</f>
        <v/>
      </c>
    </row>
    <row r="63" spans="1:5">
      <c r="A63" s="171"/>
      <c r="B63" t="str">
        <f>IF('QS Promotional Price LIst'!M142,"",'QS Promotional Price LIst'!A142)</f>
        <v/>
      </c>
      <c r="C63" t="str">
        <f>IF('QS Promotional Price LIst'!M142,"",'QS Promotional Price LIst'!B142)</f>
        <v/>
      </c>
      <c r="D63" t="str">
        <f>IF('QS Promotional Price LIst'!M142,"",'QS Promotional Price LIst'!N142)</f>
        <v/>
      </c>
      <c r="E63" t="str">
        <f>IF('QS Promotional Price LIst'!M142,"",'QS Promotional Price LIst'!J142)</f>
        <v/>
      </c>
    </row>
    <row r="64" spans="1:5">
      <c r="A64" s="171"/>
      <c r="B64" t="str">
        <f>IF('QS Promotional Price LIst'!M146,"",'QS Promotional Price LIst'!A146)</f>
        <v/>
      </c>
      <c r="C64" t="str">
        <f>IF('QS Promotional Price LIst'!M146,"",'QS Promotional Price LIst'!B146)</f>
        <v/>
      </c>
      <c r="D64" t="str">
        <f>IF('QS Promotional Price LIst'!M146,"",'QS Promotional Price LIst'!N146)</f>
        <v/>
      </c>
      <c r="E64" t="str">
        <f>IF('QS Promotional Price LIst'!M146,"",'QS Promotional Price LIst'!J146)</f>
        <v/>
      </c>
    </row>
    <row r="65" spans="1:5">
      <c r="A65" s="171"/>
      <c r="B65" t="str">
        <f>IF('QS Promotional Price LIst'!M147,"",'QS Promotional Price LIst'!A147)</f>
        <v/>
      </c>
      <c r="C65" t="str">
        <f>IF('QS Promotional Price LIst'!M147,"",'QS Promotional Price LIst'!B147)</f>
        <v/>
      </c>
      <c r="D65" t="str">
        <f>IF('QS Promotional Price LIst'!M147,"",'QS Promotional Price LIst'!N147)</f>
        <v/>
      </c>
      <c r="E65" t="str">
        <f>IF('QS Promotional Price LIst'!M147,"",'QS Promotional Price LIst'!J147)</f>
        <v/>
      </c>
    </row>
    <row r="66" spans="1:5">
      <c r="A66" s="171"/>
      <c r="B66" t="str">
        <f>IF('QS Promotional Price LIst'!M148,"",'QS Promotional Price LIst'!A148)</f>
        <v/>
      </c>
      <c r="C66" t="str">
        <f>IF('QS Promotional Price LIst'!M148,"",'QS Promotional Price LIst'!B148)</f>
        <v/>
      </c>
      <c r="D66" t="str">
        <f>IF('QS Promotional Price LIst'!M148,"",'QS Promotional Price LIst'!N148)</f>
        <v/>
      </c>
      <c r="E66" t="str">
        <f>IF('QS Promotional Price LIst'!M148,"",'QS Promotional Price LIst'!J148)</f>
        <v/>
      </c>
    </row>
    <row r="67" spans="1:5">
      <c r="A67" s="171"/>
      <c r="B67" t="str">
        <f>IF('QS Promotional Price LIst'!M149,"",'QS Promotional Price LIst'!A149)</f>
        <v/>
      </c>
      <c r="C67" t="str">
        <f>IF('QS Promotional Price LIst'!M149,"",'QS Promotional Price LIst'!B149)</f>
        <v/>
      </c>
      <c r="D67" t="str">
        <f>IF('QS Promotional Price LIst'!M149,"",'QS Promotional Price LIst'!N149)</f>
        <v/>
      </c>
      <c r="E67" t="str">
        <f>IF('QS Promotional Price LIst'!M149,"",'QS Promotional Price LIst'!J149)</f>
        <v/>
      </c>
    </row>
    <row r="68" spans="1:5">
      <c r="A68" s="171"/>
      <c r="B68" t="str">
        <f>IF('QS Promotional Price LIst'!M150,"",'QS Promotional Price LIst'!A150)</f>
        <v/>
      </c>
      <c r="C68" t="str">
        <f>IF('QS Promotional Price LIst'!M150,"",'QS Promotional Price LIst'!B150)</f>
        <v/>
      </c>
      <c r="D68" t="str">
        <f>IF('QS Promotional Price LIst'!M150,"",'QS Promotional Price LIst'!N150)</f>
        <v/>
      </c>
      <c r="E68" t="str">
        <f>IF('QS Promotional Price LIst'!M150,"",'QS Promotional Price LIst'!J150)</f>
        <v/>
      </c>
    </row>
    <row r="69" spans="1:5">
      <c r="A69" s="171"/>
      <c r="B69" t="str">
        <f>IF('QS Promotional Price LIst'!M151,"",'QS Promotional Price LIst'!A151)</f>
        <v/>
      </c>
      <c r="C69" t="str">
        <f>IF('QS Promotional Price LIst'!M151,"",'QS Promotional Price LIst'!B151)</f>
        <v/>
      </c>
      <c r="D69" t="str">
        <f>IF('QS Promotional Price LIst'!M151,"",'QS Promotional Price LIst'!N151)</f>
        <v/>
      </c>
      <c r="E69" t="str">
        <f>IF('QS Promotional Price LIst'!M151,"",'QS Promotional Price LIst'!J151)</f>
        <v/>
      </c>
    </row>
    <row r="70" spans="1:5">
      <c r="A70" s="171"/>
      <c r="B70" t="str">
        <f>IF('QS Promotional Price LIst'!M152,"",'QS Promotional Price LIst'!A152)</f>
        <v/>
      </c>
      <c r="C70" t="str">
        <f>IF('QS Promotional Price LIst'!M152,"",'QS Promotional Price LIst'!B152)</f>
        <v/>
      </c>
      <c r="D70" t="str">
        <f>IF('QS Promotional Price LIst'!M152,"",'QS Promotional Price LIst'!N152)</f>
        <v/>
      </c>
      <c r="E70" t="str">
        <f>IF('QS Promotional Price LIst'!M152,"",'QS Promotional Price LIst'!J152)</f>
        <v/>
      </c>
    </row>
    <row r="71" spans="1:5">
      <c r="A71" s="171"/>
      <c r="B71" t="str">
        <f>IF('QS Promotional Price LIst'!M153,"",'QS Promotional Price LIst'!A153)</f>
        <v/>
      </c>
      <c r="C71" t="str">
        <f>IF('QS Promotional Price LIst'!M153,"",'QS Promotional Price LIst'!B153)</f>
        <v/>
      </c>
      <c r="D71" t="str">
        <f>IF('QS Promotional Price LIst'!M153,"",'QS Promotional Price LIst'!N153)</f>
        <v/>
      </c>
      <c r="E71" t="str">
        <f>IF('QS Promotional Price LIst'!M153,"",'QS Promotional Price LIst'!J153)</f>
        <v/>
      </c>
    </row>
    <row r="72" spans="1:5">
      <c r="A72" s="171"/>
      <c r="B72" t="str">
        <f>IF('QS Promotional Price LIst'!M154,"",'QS Promotional Price LIst'!A154)</f>
        <v/>
      </c>
      <c r="C72" t="str">
        <f>IF('QS Promotional Price LIst'!M154,"",'QS Promotional Price LIst'!B154)</f>
        <v/>
      </c>
      <c r="D72" t="str">
        <f>IF('QS Promotional Price LIst'!M154,"",'QS Promotional Price LIst'!N154)</f>
        <v/>
      </c>
      <c r="E72" t="str">
        <f>IF('QS Promotional Price LIst'!M154,"",'QS Promotional Price LIst'!J154)</f>
        <v/>
      </c>
    </row>
    <row r="73" spans="1:5">
      <c r="A73" s="171"/>
      <c r="B73" t="str">
        <f>IF('QS Promotional Price LIst'!M155,"",'QS Promotional Price LIst'!A155)</f>
        <v/>
      </c>
      <c r="C73" t="str">
        <f>IF('QS Promotional Price LIst'!M155,"",'QS Promotional Price LIst'!B155)</f>
        <v/>
      </c>
      <c r="D73" t="str">
        <f>IF('QS Promotional Price LIst'!M155,"",'QS Promotional Price LIst'!N155)</f>
        <v/>
      </c>
      <c r="E73" t="str">
        <f>IF('QS Promotional Price LIst'!M155,"",'QS Promotional Price LIst'!J155)</f>
        <v/>
      </c>
    </row>
    <row r="74" spans="1:5">
      <c r="A74" s="171"/>
      <c r="B74" t="str">
        <f>IF('QS Promotional Price LIst'!M156,"",'QS Promotional Price LIst'!A156)</f>
        <v/>
      </c>
      <c r="C74" t="str">
        <f>IF('QS Promotional Price LIst'!M156,"",'QS Promotional Price LIst'!B156)</f>
        <v/>
      </c>
      <c r="D74" t="str">
        <f>IF('QS Promotional Price LIst'!M156,"",'QS Promotional Price LIst'!N156)</f>
        <v/>
      </c>
      <c r="E74" t="str">
        <f>IF('QS Promotional Price LIst'!M156,"",'QS Promotional Price LIst'!J156)</f>
        <v/>
      </c>
    </row>
    <row r="75" spans="1:5">
      <c r="A75" s="171"/>
      <c r="B75" t="str">
        <f>IF('QS Promotional Price LIst'!M157,"",'QS Promotional Price LIst'!A157)</f>
        <v/>
      </c>
      <c r="C75" t="str">
        <f>IF('QS Promotional Price LIst'!M157,"",'QS Promotional Price LIst'!B157)</f>
        <v/>
      </c>
      <c r="D75" t="str">
        <f>IF('QS Promotional Price LIst'!M157,"",'QS Promotional Price LIst'!N157)</f>
        <v/>
      </c>
      <c r="E75" t="str">
        <f>IF('QS Promotional Price LIst'!M157,"",'QS Promotional Price LIst'!J157)</f>
        <v/>
      </c>
    </row>
    <row r="76" spans="1:5">
      <c r="A76" s="171"/>
      <c r="B76" t="str">
        <f>IF('QS Promotional Price LIst'!M158,"",'QS Promotional Price LIst'!A158)</f>
        <v/>
      </c>
      <c r="C76" t="str">
        <f>IF('QS Promotional Price LIst'!M158,"",'QS Promotional Price LIst'!B158)</f>
        <v/>
      </c>
      <c r="D76" t="str">
        <f>IF('QS Promotional Price LIst'!M158,"",'QS Promotional Price LIst'!N158)</f>
        <v/>
      </c>
      <c r="E76" t="str">
        <f>IF('QS Promotional Price LIst'!M158,"",'QS Promotional Price LIst'!J158)</f>
        <v/>
      </c>
    </row>
    <row r="77" spans="1:5">
      <c r="A77" s="171"/>
      <c r="B77" t="str">
        <f>IF('QS Promotional Price LIst'!M159,"",'QS Promotional Price LIst'!A159)</f>
        <v/>
      </c>
      <c r="C77" t="str">
        <f>IF('QS Promotional Price LIst'!M159,"",'QS Promotional Price LIst'!B159)</f>
        <v/>
      </c>
      <c r="D77" t="str">
        <f>IF('QS Promotional Price LIst'!M159,"",'QS Promotional Price LIst'!N159)</f>
        <v/>
      </c>
      <c r="E77" t="str">
        <f>IF('QS Promotional Price LIst'!M159,"",'QS Promotional Price LIst'!J159)</f>
        <v/>
      </c>
    </row>
    <row r="78" spans="1:5">
      <c r="A78" s="171"/>
      <c r="B78" t="str">
        <f>IF('QS Promotional Price LIst'!M160,"",'QS Promotional Price LIst'!A160)</f>
        <v/>
      </c>
      <c r="C78" t="str">
        <f>IF('QS Promotional Price LIst'!M160,"",'QS Promotional Price LIst'!B160)</f>
        <v/>
      </c>
      <c r="D78" t="str">
        <f>IF('QS Promotional Price LIst'!M160,"",'QS Promotional Price LIst'!N160)</f>
        <v/>
      </c>
      <c r="E78" t="str">
        <f>IF('QS Promotional Price LIst'!M160,"",'QS Promotional Price LIst'!J160)</f>
        <v/>
      </c>
    </row>
    <row r="79" spans="1:5">
      <c r="A79" s="171"/>
      <c r="B79" t="str">
        <f>IF('QS Promotional Price LIst'!M161,"",'QS Promotional Price LIst'!A161)</f>
        <v/>
      </c>
      <c r="C79" t="str">
        <f>IF('QS Promotional Price LIst'!M161,"",'QS Promotional Price LIst'!B161)</f>
        <v/>
      </c>
      <c r="D79" t="str">
        <f>IF('QS Promotional Price LIst'!M161,"",'QS Promotional Price LIst'!N161)</f>
        <v/>
      </c>
      <c r="E79" t="str">
        <f>IF('QS Promotional Price LIst'!M161,"",'QS Promotional Price LIst'!J161)</f>
        <v/>
      </c>
    </row>
    <row r="80" spans="1:5">
      <c r="A80" s="171"/>
      <c r="B80" t="str">
        <f>IF('QS Promotional Price LIst'!M162,"",'QS Promotional Price LIst'!A162)</f>
        <v/>
      </c>
      <c r="C80" t="str">
        <f>IF('QS Promotional Price LIst'!M162,"",'QS Promotional Price LIst'!B162)</f>
        <v/>
      </c>
      <c r="D80" t="str">
        <f>IF('QS Promotional Price LIst'!M162,"",'QS Promotional Price LIst'!N162)</f>
        <v/>
      </c>
      <c r="E80" t="str">
        <f>IF('QS Promotional Price LIst'!M162,"",'QS Promotional Price LIst'!J162)</f>
        <v/>
      </c>
    </row>
    <row r="81" spans="1:5">
      <c r="A81" s="171"/>
      <c r="B81" t="str">
        <f>IF('QS Promotional Price LIst'!M163,"",'QS Promotional Price LIst'!A163)</f>
        <v/>
      </c>
      <c r="C81" t="str">
        <f>IF('QS Promotional Price LIst'!M163,"",'QS Promotional Price LIst'!B163)</f>
        <v/>
      </c>
      <c r="D81" t="str">
        <f>IF('QS Promotional Price LIst'!M163,"",'QS Promotional Price LIst'!N163)</f>
        <v/>
      </c>
      <c r="E81" t="str">
        <f>IF('QS Promotional Price LIst'!M163,"",'QS Promotional Price LIst'!J163)</f>
        <v/>
      </c>
    </row>
    <row r="82" spans="1:5">
      <c r="A82" s="171"/>
      <c r="B82" t="str">
        <f>IF('QS Promotional Price LIst'!M164,"",'QS Promotional Price LIst'!A164)</f>
        <v/>
      </c>
      <c r="C82" t="str">
        <f>IF('QS Promotional Price LIst'!M164,"",'QS Promotional Price LIst'!B164)</f>
        <v/>
      </c>
      <c r="D82" t="str">
        <f>IF('QS Promotional Price LIst'!M164,"",'QS Promotional Price LIst'!N164)</f>
        <v/>
      </c>
      <c r="E82" t="str">
        <f>IF('QS Promotional Price LIst'!M164,"",'QS Promotional Price LIst'!J164)</f>
        <v/>
      </c>
    </row>
    <row r="83" spans="1:5">
      <c r="A83" s="171"/>
      <c r="B83" t="str">
        <f>IF('QS Promotional Price LIst'!M165,"",'QS Promotional Price LIst'!A165)</f>
        <v/>
      </c>
      <c r="C83" t="str">
        <f>IF('QS Promotional Price LIst'!M165,"",'QS Promotional Price LIst'!B165)</f>
        <v/>
      </c>
      <c r="D83" t="str">
        <f>IF('QS Promotional Price LIst'!M165,"",'QS Promotional Price LIst'!N165)</f>
        <v/>
      </c>
      <c r="E83" t="str">
        <f>IF('QS Promotional Price LIst'!M165,"",'QS Promotional Price LIst'!J165)</f>
        <v/>
      </c>
    </row>
    <row r="84" spans="1:5">
      <c r="A84" s="171"/>
      <c r="B84" t="str">
        <f>IF('QS Promotional Price LIst'!M166,"",'QS Promotional Price LIst'!A166)</f>
        <v/>
      </c>
      <c r="C84" t="str">
        <f>IF('QS Promotional Price LIst'!M166,"",'QS Promotional Price LIst'!B166)</f>
        <v/>
      </c>
      <c r="D84" t="str">
        <f>IF('QS Promotional Price LIst'!M166,"",'QS Promotional Price LIst'!N166)</f>
        <v/>
      </c>
      <c r="E84" t="str">
        <f>IF('QS Promotional Price LIst'!M166,"",'QS Promotional Price LIst'!J166)</f>
        <v/>
      </c>
    </row>
    <row r="85" spans="1:5">
      <c r="A85" s="171"/>
      <c r="B85" t="str">
        <f>IF('QS Promotional Price LIst'!M167,"",'QS Promotional Price LIst'!A167)</f>
        <v/>
      </c>
      <c r="C85" t="str">
        <f>IF('QS Promotional Price LIst'!M167,"",'QS Promotional Price LIst'!B167)</f>
        <v/>
      </c>
      <c r="D85" t="str">
        <f>IF('QS Promotional Price LIst'!M167,"",'QS Promotional Price LIst'!N167)</f>
        <v/>
      </c>
      <c r="E85" t="str">
        <f>IF('QS Promotional Price LIst'!M167,"",'QS Promotional Price LIst'!J167)</f>
        <v/>
      </c>
    </row>
    <row r="86" spans="1:5">
      <c r="A86" s="171"/>
      <c r="B86" t="str">
        <f>IF('QS Promotional Price LIst'!M168,"",'QS Promotional Price LIst'!A168)</f>
        <v/>
      </c>
      <c r="C86" t="str">
        <f>IF('QS Promotional Price LIst'!M168,"",'QS Promotional Price LIst'!B168)</f>
        <v/>
      </c>
      <c r="D86" t="str">
        <f>IF('QS Promotional Price LIst'!M168,"",'QS Promotional Price LIst'!N168)</f>
        <v/>
      </c>
      <c r="E86" t="str">
        <f>IF('QS Promotional Price LIst'!M168,"",'QS Promotional Price LIst'!J168)</f>
        <v/>
      </c>
    </row>
    <row r="87" spans="1:5">
      <c r="A87" s="171"/>
      <c r="B87" t="str">
        <f>IF('QS Promotional Price LIst'!M169,"",'QS Promotional Price LIst'!A169)</f>
        <v/>
      </c>
      <c r="C87" t="str">
        <f>IF('QS Promotional Price LIst'!M169,"",'QS Promotional Price LIst'!B169)</f>
        <v/>
      </c>
      <c r="D87" t="str">
        <f>IF('QS Promotional Price LIst'!M169,"",'QS Promotional Price LIst'!N169)</f>
        <v/>
      </c>
      <c r="E87" t="str">
        <f>IF('QS Promotional Price LIst'!M169,"",'QS Promotional Price LIst'!J169)</f>
        <v/>
      </c>
    </row>
    <row r="88" spans="1:5">
      <c r="A88" s="171"/>
      <c r="B88" t="str">
        <f>IF('QS Promotional Price LIst'!M170,"",'QS Promotional Price LIst'!A170)</f>
        <v/>
      </c>
      <c r="C88" t="str">
        <f>IF('QS Promotional Price LIst'!M170,"",'QS Promotional Price LIst'!B170)</f>
        <v/>
      </c>
      <c r="D88" t="str">
        <f>IF('QS Promotional Price LIst'!M170,"",'QS Promotional Price LIst'!N170)</f>
        <v/>
      </c>
      <c r="E88" t="str">
        <f>IF('QS Promotional Price LIst'!M170,"",'QS Promotional Price LIst'!J170)</f>
        <v/>
      </c>
    </row>
    <row r="89" spans="1:5">
      <c r="A89" s="171"/>
      <c r="B89" t="str">
        <f>IF('QS Promotional Price LIst'!M171,"",'QS Promotional Price LIst'!A171)</f>
        <v/>
      </c>
      <c r="C89" t="str">
        <f>IF('QS Promotional Price LIst'!M171,"",'QS Promotional Price LIst'!B171)</f>
        <v/>
      </c>
      <c r="D89" t="str">
        <f>IF('QS Promotional Price LIst'!M171,"",'QS Promotional Price LIst'!N171)</f>
        <v/>
      </c>
      <c r="E89" t="str">
        <f>IF('QS Promotional Price LIst'!M171,"",'QS Promotional Price LIst'!J171)</f>
        <v/>
      </c>
    </row>
    <row r="90" spans="1:5">
      <c r="A90" s="171"/>
      <c r="B90" t="str">
        <f>IF('QS Promotional Price LIst'!M172,"",'QS Promotional Price LIst'!A172)</f>
        <v/>
      </c>
      <c r="C90" t="str">
        <f>IF('QS Promotional Price LIst'!M172,"",'QS Promotional Price LIst'!B172)</f>
        <v/>
      </c>
      <c r="D90" t="str">
        <f>IF('QS Promotional Price LIst'!M172,"",'QS Promotional Price LIst'!N172)</f>
        <v/>
      </c>
      <c r="E90" t="str">
        <f>IF('QS Promotional Price LIst'!M172,"",'QS Promotional Price LIst'!J172)</f>
        <v/>
      </c>
    </row>
    <row r="91" spans="1:5">
      <c r="A91" s="171"/>
      <c r="B91" t="str">
        <f>IF('QS Promotional Price LIst'!M173,"",'QS Promotional Price LIst'!A173)</f>
        <v/>
      </c>
      <c r="C91" t="str">
        <f>IF('QS Promotional Price LIst'!M173,"",'QS Promotional Price LIst'!B173)</f>
        <v/>
      </c>
      <c r="D91" t="str">
        <f>IF('QS Promotional Price LIst'!M173,"",'QS Promotional Price LIst'!N173)</f>
        <v/>
      </c>
      <c r="E91" t="str">
        <f>IF('QS Promotional Price LIst'!M173,"",'QS Promotional Price LIst'!J173)</f>
        <v/>
      </c>
    </row>
    <row r="92" spans="1:5">
      <c r="A92" s="171"/>
      <c r="B92" t="str">
        <f>IF('QS Promotional Price LIst'!M174,"",'QS Promotional Price LIst'!A174)</f>
        <v/>
      </c>
      <c r="C92" t="str">
        <f>IF('QS Promotional Price LIst'!M174,"",'QS Promotional Price LIst'!B174)</f>
        <v/>
      </c>
      <c r="D92" t="str">
        <f>IF('QS Promotional Price LIst'!M174,"",'QS Promotional Price LIst'!N174)</f>
        <v/>
      </c>
      <c r="E92" t="str">
        <f>IF('QS Promotional Price LIst'!M174,"",'QS Promotional Price LIst'!J174)</f>
        <v/>
      </c>
    </row>
    <row r="93" spans="1:5">
      <c r="A93" s="171"/>
      <c r="B93" t="str">
        <f>IF('QS Promotional Price LIst'!M175,"",'QS Promotional Price LIst'!A175)</f>
        <v/>
      </c>
      <c r="C93" t="str">
        <f>IF('QS Promotional Price LIst'!M175,"",'QS Promotional Price LIst'!B175)</f>
        <v/>
      </c>
      <c r="D93" t="str">
        <f>IF('QS Promotional Price LIst'!M175,"",'QS Promotional Price LIst'!N175)</f>
        <v/>
      </c>
      <c r="E93" t="str">
        <f>IF('QS Promotional Price LIst'!M175,"",'QS Promotional Price LIst'!J175)</f>
        <v/>
      </c>
    </row>
    <row r="94" spans="1:5">
      <c r="A94" s="171"/>
      <c r="B94" t="str">
        <f>IF('QS Promotional Price LIst'!M176,"",'QS Promotional Price LIst'!A176)</f>
        <v/>
      </c>
      <c r="C94" t="str">
        <f>IF('QS Promotional Price LIst'!M176,"",'QS Promotional Price LIst'!B176)</f>
        <v/>
      </c>
      <c r="D94" t="str">
        <f>IF('QS Promotional Price LIst'!M176,"",'QS Promotional Price LIst'!N176)</f>
        <v/>
      </c>
      <c r="E94" t="str">
        <f>IF('QS Promotional Price LIst'!M176,"",'QS Promotional Price LIst'!J176)</f>
        <v/>
      </c>
    </row>
    <row r="95" spans="1:5">
      <c r="A95" s="171"/>
      <c r="B95" t="str">
        <f>IF('QS Promotional Price LIst'!M177,"",'QS Promotional Price LIst'!A177)</f>
        <v/>
      </c>
      <c r="C95" t="str">
        <f>IF('QS Promotional Price LIst'!M177,"",'QS Promotional Price LIst'!B177)</f>
        <v/>
      </c>
      <c r="D95" t="str">
        <f>IF('QS Promotional Price LIst'!M177,"",'QS Promotional Price LIst'!N177)</f>
        <v/>
      </c>
      <c r="E95" t="str">
        <f>IF('QS Promotional Price LIst'!M177,"",'QS Promotional Price LIst'!J177)</f>
        <v/>
      </c>
    </row>
    <row r="96" spans="1:5">
      <c r="A96" s="171"/>
      <c r="B96" t="str">
        <f>IF('QS Promotional Price LIst'!M178,"",'QS Promotional Price LIst'!A178)</f>
        <v/>
      </c>
      <c r="C96" t="str">
        <f>IF('QS Promotional Price LIst'!M178,"",'QS Promotional Price LIst'!B178)</f>
        <v/>
      </c>
      <c r="D96" t="str">
        <f>IF('QS Promotional Price LIst'!M178,"",'QS Promotional Price LIst'!N178)</f>
        <v/>
      </c>
      <c r="E96" t="str">
        <f>IF('QS Promotional Price LIst'!M178,"",'QS Promotional Price LIst'!J178)</f>
        <v/>
      </c>
    </row>
    <row r="97" spans="1:5">
      <c r="A97" s="171"/>
      <c r="B97" t="str">
        <f>IF('QS Promotional Price LIst'!M179,"",'QS Promotional Price LIst'!A179)</f>
        <v/>
      </c>
      <c r="C97" t="str">
        <f>IF('QS Promotional Price LIst'!M179,"",'QS Promotional Price LIst'!B179)</f>
        <v/>
      </c>
      <c r="D97" t="str">
        <f>IF('QS Promotional Price LIst'!M179,"",'QS Promotional Price LIst'!N179)</f>
        <v/>
      </c>
      <c r="E97" t="str">
        <f>IF('QS Promotional Price LIst'!M179,"",'QS Promotional Price LIst'!J179)</f>
        <v/>
      </c>
    </row>
    <row r="98" spans="1:5">
      <c r="A98" s="171"/>
      <c r="B98" t="str">
        <f>IF('QS Promotional Price LIst'!M180,"",'QS Promotional Price LIst'!A180)</f>
        <v/>
      </c>
      <c r="C98" t="str">
        <f>IF('QS Promotional Price LIst'!M180,"",'QS Promotional Price LIst'!B180)</f>
        <v/>
      </c>
      <c r="D98" t="str">
        <f>IF('QS Promotional Price LIst'!M180,"",'QS Promotional Price LIst'!N180)</f>
        <v/>
      </c>
      <c r="E98" t="str">
        <f>IF('QS Promotional Price LIst'!M180,"",'QS Promotional Price LIst'!J180)</f>
        <v/>
      </c>
    </row>
    <row r="99" spans="1:5">
      <c r="A99" s="171"/>
      <c r="B99" t="str">
        <f>IF('QS Promotional Price LIst'!M181,"",'QS Promotional Price LIst'!A181)</f>
        <v/>
      </c>
      <c r="C99" t="str">
        <f>IF('QS Promotional Price LIst'!M181,"",'QS Promotional Price LIst'!B181)</f>
        <v/>
      </c>
      <c r="D99" t="str">
        <f>IF('QS Promotional Price LIst'!M181,"",'QS Promotional Price LIst'!N181)</f>
        <v/>
      </c>
      <c r="E99" t="str">
        <f>IF('QS Promotional Price LIst'!M181,"",'QS Promotional Price LIst'!J181)</f>
        <v/>
      </c>
    </row>
    <row r="100" spans="1:5">
      <c r="A100" s="171"/>
      <c r="B100" t="str">
        <f>IF('QS Promotional Price LIst'!M182,"",'QS Promotional Price LIst'!A182)</f>
        <v/>
      </c>
      <c r="C100" t="str">
        <f>IF('QS Promotional Price LIst'!M182,"",'QS Promotional Price LIst'!B182)</f>
        <v/>
      </c>
      <c r="D100" t="str">
        <f>IF('QS Promotional Price LIst'!M182,"",'QS Promotional Price LIst'!N182)</f>
        <v/>
      </c>
      <c r="E100" t="str">
        <f>IF('QS Promotional Price LIst'!M182,"",'QS Promotional Price LIst'!J182)</f>
        <v/>
      </c>
    </row>
    <row r="101" spans="1:5">
      <c r="A101" s="171"/>
      <c r="B101" t="str">
        <f>IF('QS Promotional Price LIst'!M183,"",'QS Promotional Price LIst'!A183)</f>
        <v/>
      </c>
      <c r="C101" t="str">
        <f>IF('QS Promotional Price LIst'!M183,"",'QS Promotional Price LIst'!B183)</f>
        <v/>
      </c>
      <c r="D101" t="str">
        <f>IF('QS Promotional Price LIst'!M183,"",'QS Promotional Price LIst'!N183)</f>
        <v/>
      </c>
      <c r="E101" t="str">
        <f>IF('QS Promotional Price LIst'!M183,"",'QS Promotional Price LIst'!J183)</f>
        <v/>
      </c>
    </row>
    <row r="102" spans="1:5">
      <c r="A102" s="171"/>
      <c r="B102" t="str">
        <f>IF('QS Promotional Price LIst'!M184,"",'QS Promotional Price LIst'!A184)</f>
        <v/>
      </c>
      <c r="C102" t="str">
        <f>IF('QS Promotional Price LIst'!M184,"",'QS Promotional Price LIst'!B184)</f>
        <v/>
      </c>
      <c r="D102" t="str">
        <f>IF('QS Promotional Price LIst'!M184,"",'QS Promotional Price LIst'!N184)</f>
        <v/>
      </c>
      <c r="E102" t="str">
        <f>IF('QS Promotional Price LIst'!M184,"",'QS Promotional Price LIst'!J184)</f>
        <v/>
      </c>
    </row>
    <row r="103" spans="1:5">
      <c r="A103" s="171"/>
      <c r="B103" t="str">
        <f>IF('QS Promotional Price LIst'!M185,"",'QS Promotional Price LIst'!A185)</f>
        <v/>
      </c>
      <c r="C103" t="str">
        <f>IF('QS Promotional Price LIst'!M185,"",'QS Promotional Price LIst'!B185)</f>
        <v/>
      </c>
      <c r="D103" t="str">
        <f>IF('QS Promotional Price LIst'!M185,"",'QS Promotional Price LIst'!N185)</f>
        <v/>
      </c>
      <c r="E103" t="str">
        <f>IF('QS Promotional Price LIst'!M185,"",'QS Promotional Price LIst'!J185)</f>
        <v/>
      </c>
    </row>
    <row r="104" spans="1:5">
      <c r="A104" s="171"/>
      <c r="B104" t="str">
        <f>IF('QS Promotional Price LIst'!M186,"",'QS Promotional Price LIst'!A186)</f>
        <v/>
      </c>
      <c r="C104" t="str">
        <f>IF('QS Promotional Price LIst'!M186,"",'QS Promotional Price LIst'!B186)</f>
        <v/>
      </c>
      <c r="D104" t="str">
        <f>IF('QS Promotional Price LIst'!M186,"",'QS Promotional Price LIst'!N186)</f>
        <v/>
      </c>
      <c r="E104" t="str">
        <f>IF('QS Promotional Price LIst'!M186,"",'QS Promotional Price LIst'!J186)</f>
        <v/>
      </c>
    </row>
    <row r="105" spans="1:5">
      <c r="A105" s="171"/>
      <c r="B105" t="str">
        <f>IF('QS Promotional Price LIst'!M187,"",'QS Promotional Price LIst'!A187)</f>
        <v/>
      </c>
      <c r="C105" t="str">
        <f>IF('QS Promotional Price LIst'!M187,"",'QS Promotional Price LIst'!B187)</f>
        <v/>
      </c>
      <c r="D105" t="str">
        <f>IF('QS Promotional Price LIst'!M187,"",'QS Promotional Price LIst'!N187)</f>
        <v/>
      </c>
      <c r="E105" t="str">
        <f>IF('QS Promotional Price LIst'!M187,"",'QS Promotional Price LIst'!J187)</f>
        <v/>
      </c>
    </row>
    <row r="106" spans="1:5">
      <c r="A106" s="171"/>
      <c r="B106" t="str">
        <f>IF('QS Promotional Price LIst'!M188,"",'QS Promotional Price LIst'!A188)</f>
        <v/>
      </c>
      <c r="C106" t="str">
        <f>IF('QS Promotional Price LIst'!M188,"",'QS Promotional Price LIst'!B188)</f>
        <v/>
      </c>
      <c r="D106" t="str">
        <f>IF('QS Promotional Price LIst'!M188,"",'QS Promotional Price LIst'!N188)</f>
        <v/>
      </c>
      <c r="E106" t="str">
        <f>IF('QS Promotional Price LIst'!M188,"",'QS Promotional Price LIst'!J188)</f>
        <v/>
      </c>
    </row>
    <row r="107" spans="1:5">
      <c r="A107" s="171"/>
      <c r="B107" t="str">
        <f>IF('QS Promotional Price LIst'!M189,"",'QS Promotional Price LIst'!A189)</f>
        <v/>
      </c>
      <c r="C107" t="str">
        <f>IF('QS Promotional Price LIst'!M189,"",'QS Promotional Price LIst'!B189)</f>
        <v/>
      </c>
      <c r="D107" t="str">
        <f>IF('QS Promotional Price LIst'!M189,"",'QS Promotional Price LIst'!N189)</f>
        <v/>
      </c>
      <c r="E107" t="str">
        <f>IF('QS Promotional Price LIst'!M189,"",'QS Promotional Price LIst'!J189)</f>
        <v/>
      </c>
    </row>
    <row r="108" spans="1:5">
      <c r="A108" s="171"/>
      <c r="B108" t="str">
        <f>IF('QS Promotional Price LIst'!M190,"",'QS Promotional Price LIst'!A190)</f>
        <v/>
      </c>
      <c r="C108" t="str">
        <f>IF('QS Promotional Price LIst'!M190,"",'QS Promotional Price LIst'!B190)</f>
        <v/>
      </c>
      <c r="D108" t="str">
        <f>IF('QS Promotional Price LIst'!M190,"",'QS Promotional Price LIst'!N190)</f>
        <v/>
      </c>
      <c r="E108" t="str">
        <f>IF('QS Promotional Price LIst'!M190,"",'QS Promotional Price LIst'!J190)</f>
        <v/>
      </c>
    </row>
    <row r="109" spans="1:5">
      <c r="A109" s="171"/>
      <c r="B109" t="str">
        <f>IF('QS Promotional Price LIst'!M191,"",'QS Promotional Price LIst'!A191)</f>
        <v/>
      </c>
      <c r="C109" t="str">
        <f>IF('QS Promotional Price LIst'!M191,"",'QS Promotional Price LIst'!B191)</f>
        <v/>
      </c>
      <c r="D109" t="str">
        <f>IF('QS Promotional Price LIst'!M191,"",'QS Promotional Price LIst'!N191)</f>
        <v/>
      </c>
      <c r="E109" t="str">
        <f>IF('QS Promotional Price LIst'!M191,"",'QS Promotional Price LIst'!J191)</f>
        <v/>
      </c>
    </row>
    <row r="110" spans="1:5">
      <c r="A110" s="171"/>
      <c r="B110" t="str">
        <f>IF('QS Promotional Price LIst'!M192,"",'QS Promotional Price LIst'!A192)</f>
        <v/>
      </c>
      <c r="C110" t="str">
        <f>IF('QS Promotional Price LIst'!M192,"",'QS Promotional Price LIst'!B192)</f>
        <v/>
      </c>
      <c r="D110" t="str">
        <f>IF('QS Promotional Price LIst'!M192,"",'QS Promotional Price LIst'!N192)</f>
        <v/>
      </c>
      <c r="E110" t="str">
        <f>IF('QS Promotional Price LIst'!M192,"",'QS Promotional Price LIst'!J192)</f>
        <v/>
      </c>
    </row>
    <row r="111" spans="1:5">
      <c r="A111" s="171"/>
      <c r="B111" t="str">
        <f>IF('QS Promotional Price LIst'!M193,"",'QS Promotional Price LIst'!A193)</f>
        <v/>
      </c>
      <c r="C111" t="str">
        <f>IF('QS Promotional Price LIst'!M193,"",'QS Promotional Price LIst'!B193)</f>
        <v/>
      </c>
      <c r="D111" t="str">
        <f>IF('QS Promotional Price LIst'!M193,"",'QS Promotional Price LIst'!N193)</f>
        <v/>
      </c>
      <c r="E111" t="str">
        <f>IF('QS Promotional Price LIst'!M193,"",'QS Promotional Price LIst'!J193)</f>
        <v/>
      </c>
    </row>
    <row r="112" spans="1:5">
      <c r="A112" s="171"/>
      <c r="B112" t="str">
        <f>IF('QS Promotional Price LIst'!M194,"",'QS Promotional Price LIst'!A194)</f>
        <v/>
      </c>
      <c r="C112" t="str">
        <f>IF('QS Promotional Price LIst'!M194,"",'QS Promotional Price LIst'!B194)</f>
        <v/>
      </c>
      <c r="D112" t="str">
        <f>IF('QS Promotional Price LIst'!M194,"",'QS Promotional Price LIst'!N194)</f>
        <v/>
      </c>
      <c r="E112" t="str">
        <f>IF('QS Promotional Price LIst'!M194,"",'QS Promotional Price LIst'!J194)</f>
        <v/>
      </c>
    </row>
    <row r="113" spans="1:5">
      <c r="A113" s="171"/>
      <c r="B113" t="str">
        <f>IF('QS Promotional Price LIst'!M195,"",'QS Promotional Price LIst'!A195)</f>
        <v/>
      </c>
      <c r="C113" t="str">
        <f>IF('QS Promotional Price LIst'!M195,"",'QS Promotional Price LIst'!B195)</f>
        <v/>
      </c>
      <c r="D113" t="str">
        <f>IF('QS Promotional Price LIst'!M195,"",'QS Promotional Price LIst'!N195)</f>
        <v/>
      </c>
      <c r="E113" t="str">
        <f>IF('QS Promotional Price LIst'!M195,"",'QS Promotional Price LIst'!J195)</f>
        <v/>
      </c>
    </row>
    <row r="114" spans="1:5">
      <c r="A114" s="171"/>
      <c r="B114" t="str">
        <f>IF('QS Promotional Price LIst'!M196,"",'QS Promotional Price LIst'!A196)</f>
        <v/>
      </c>
      <c r="C114" t="str">
        <f>IF('QS Promotional Price LIst'!M196,"",'QS Promotional Price LIst'!B196)</f>
        <v/>
      </c>
      <c r="D114" t="str">
        <f>IF('QS Promotional Price LIst'!M196,"",'QS Promotional Price LIst'!N196)</f>
        <v/>
      </c>
      <c r="E114" t="str">
        <f>IF('QS Promotional Price LIst'!M196,"",'QS Promotional Price LIst'!J196)</f>
        <v/>
      </c>
    </row>
    <row r="115" spans="1:5">
      <c r="A115" s="171"/>
      <c r="B115" t="str">
        <f>IF('QS Promotional Price LIst'!M197,"",'QS Promotional Price LIst'!A197)</f>
        <v/>
      </c>
      <c r="C115" t="str">
        <f>IF('QS Promotional Price LIst'!M197,"",'QS Promotional Price LIst'!B197)</f>
        <v/>
      </c>
      <c r="D115" t="str">
        <f>IF('QS Promotional Price LIst'!M197,"",'QS Promotional Price LIst'!N197)</f>
        <v/>
      </c>
      <c r="E115" t="str">
        <f>IF('QS Promotional Price LIst'!M197,"",'QS Promotional Price LIst'!J197)</f>
        <v/>
      </c>
    </row>
    <row r="116" spans="1:5">
      <c r="A116" s="171"/>
      <c r="B116" t="str">
        <f>IF('QS Promotional Price LIst'!M198,"",'QS Promotional Price LIst'!A198)</f>
        <v/>
      </c>
      <c r="C116" t="str">
        <f>IF('QS Promotional Price LIst'!M198,"",'QS Promotional Price LIst'!B198)</f>
        <v/>
      </c>
      <c r="D116" t="str">
        <f>IF('QS Promotional Price LIst'!M198,"",'QS Promotional Price LIst'!N198)</f>
        <v/>
      </c>
      <c r="E116" t="str">
        <f>IF('QS Promotional Price LIst'!M198,"",'QS Promotional Price LIst'!J198)</f>
        <v/>
      </c>
    </row>
    <row r="117" spans="1:5">
      <c r="A117" s="171"/>
      <c r="B117" t="str">
        <f>IF('QS Promotional Price LIst'!M199,"",'QS Promotional Price LIst'!A199)</f>
        <v/>
      </c>
      <c r="C117" t="str">
        <f>IF('QS Promotional Price LIst'!M199,"",'QS Promotional Price LIst'!B199)</f>
        <v/>
      </c>
      <c r="D117" t="str">
        <f>IF('QS Promotional Price LIst'!M199,"",'QS Promotional Price LIst'!N199)</f>
        <v/>
      </c>
      <c r="E117" t="str">
        <f>IF('QS Promotional Price LIst'!M199,"",'QS Promotional Price LIst'!J199)</f>
        <v/>
      </c>
    </row>
    <row r="118" spans="1:5">
      <c r="A118" s="171"/>
      <c r="B118" t="str">
        <f>IF('QS Promotional Price LIst'!M200,"",'QS Promotional Price LIst'!A200)</f>
        <v/>
      </c>
      <c r="C118" t="str">
        <f>IF('QS Promotional Price LIst'!M200,"",'QS Promotional Price LIst'!B200)</f>
        <v/>
      </c>
      <c r="D118" t="str">
        <f>IF('QS Promotional Price LIst'!M200,"",'QS Promotional Price LIst'!N200)</f>
        <v/>
      </c>
      <c r="E118" t="str">
        <f>IF('QS Promotional Price LIst'!M200,"",'QS Promotional Price LIst'!J200)</f>
        <v/>
      </c>
    </row>
    <row r="119" spans="1:5">
      <c r="A119" s="171"/>
      <c r="B119" t="str">
        <f>IF('QS Promotional Price LIst'!M201,"",'QS Promotional Price LIst'!A201)</f>
        <v/>
      </c>
      <c r="C119" t="str">
        <f>IF('QS Promotional Price LIst'!M201,"",'QS Promotional Price LIst'!B201)</f>
        <v/>
      </c>
      <c r="D119" t="str">
        <f>IF('QS Promotional Price LIst'!M201,"",'QS Promotional Price LIst'!N201)</f>
        <v/>
      </c>
      <c r="E119" t="str">
        <f>IF('QS Promotional Price LIst'!M201,"",'QS Promotional Price LIst'!J201)</f>
        <v/>
      </c>
    </row>
    <row r="120" spans="1:5">
      <c r="A120" s="171"/>
      <c r="B120" t="str">
        <f>IF('QS Promotional Price LIst'!M202,"",'QS Promotional Price LIst'!A202)</f>
        <v/>
      </c>
      <c r="C120" t="str">
        <f>IF('QS Promotional Price LIst'!M202,"",'QS Promotional Price LIst'!B202)</f>
        <v/>
      </c>
      <c r="D120" t="str">
        <f>IF('QS Promotional Price LIst'!M202,"",'QS Promotional Price LIst'!N202)</f>
        <v/>
      </c>
      <c r="E120" t="str">
        <f>IF('QS Promotional Price LIst'!M202,"",'QS Promotional Price LIst'!J202)</f>
        <v/>
      </c>
    </row>
    <row r="121" spans="1:5">
      <c r="A121" s="171"/>
      <c r="B121" t="str">
        <f>IF('QS Promotional Price LIst'!M9,"",'QS Promotional Price LIst'!A9)</f>
        <v/>
      </c>
      <c r="C121" t="str">
        <f>IF('QS Promotional Price LIst'!M9,"",'QS Promotional Price LIst'!B9)</f>
        <v/>
      </c>
      <c r="D121" t="str">
        <f>IF('QS Promotional Price LIst'!M9,"",'QS Promotional Price LIst'!N9)</f>
        <v/>
      </c>
      <c r="E121" t="str">
        <f>IF('QS Promotional Price LIst'!M9,"",'QS Promotional Price LIst'!J9)</f>
        <v/>
      </c>
    </row>
    <row r="122" spans="1:5">
      <c r="A122" s="171"/>
      <c r="B122" t="str">
        <f>IF('QS Promotional Price LIst'!M11,"",'QS Promotional Price LIst'!A11)</f>
        <v/>
      </c>
      <c r="C122" t="str">
        <f>IF('QS Promotional Price LIst'!M11,"",'QS Promotional Price LIst'!B11)</f>
        <v/>
      </c>
      <c r="D122" t="str">
        <f>IF('QS Promotional Price LIst'!M11,"",'QS Promotional Price LIst'!N11)</f>
        <v/>
      </c>
      <c r="E122" t="str">
        <f>IF('QS Promotional Price LIst'!M11,"",'QS Promotional Price LIst'!J11)</f>
        <v/>
      </c>
    </row>
    <row r="123" spans="1:5">
      <c r="A123" s="171"/>
      <c r="B123" t="str">
        <f>IF('QS Promotional Price LIst'!M12,"",'QS Promotional Price LIst'!A12)</f>
        <v/>
      </c>
      <c r="C123" t="str">
        <f>IF('QS Promotional Price LIst'!M12,"",'QS Promotional Price LIst'!B12)</f>
        <v/>
      </c>
      <c r="D123" t="str">
        <f>IF('QS Promotional Price LIst'!M12,"",'QS Promotional Price LIst'!N12)</f>
        <v/>
      </c>
      <c r="E123" t="str">
        <f>IF('QS Promotional Price LIst'!M12,"",'QS Promotional Price LIst'!J12)</f>
        <v/>
      </c>
    </row>
    <row r="124" spans="1:5">
      <c r="A124" s="171"/>
      <c r="B124" t="str">
        <f>IF('QS Promotional Price LIst'!M13,"",'QS Promotional Price LIst'!A13)</f>
        <v/>
      </c>
      <c r="C124" t="str">
        <f>IF('QS Promotional Price LIst'!M13,"",'QS Promotional Price LIst'!B13)</f>
        <v/>
      </c>
      <c r="D124" t="str">
        <f>IF('QS Promotional Price LIst'!M13,"",'QS Promotional Price LIst'!N13)</f>
        <v/>
      </c>
      <c r="E124" t="str">
        <f>IF('QS Promotional Price LIst'!M13,"",'QS Promotional Price LIst'!J13)</f>
        <v/>
      </c>
    </row>
    <row r="125" spans="1:5">
      <c r="A125" s="171"/>
      <c r="B125" t="str">
        <f>IF('QS Promotional Price LIst'!M14,"",'QS Promotional Price LIst'!A14)</f>
        <v/>
      </c>
      <c r="C125" t="str">
        <f>IF('QS Promotional Price LIst'!M14,"",'QS Promotional Price LIst'!B14)</f>
        <v/>
      </c>
      <c r="D125" t="str">
        <f>IF('QS Promotional Price LIst'!M14,"",'QS Promotional Price LIst'!N14)</f>
        <v/>
      </c>
      <c r="E125" t="str">
        <f>IF('QS Promotional Price LIst'!M14,"",'QS Promotional Price LIst'!J14)</f>
        <v/>
      </c>
    </row>
    <row r="126" spans="1:5">
      <c r="A126" s="171"/>
      <c r="B126" t="str">
        <f>IF('QS Promotional Price LIst'!M16,"",'QS Promotional Price LIst'!A16)</f>
        <v/>
      </c>
      <c r="C126" t="str">
        <f>IF('QS Promotional Price LIst'!M16,"",'QS Promotional Price LIst'!B16)</f>
        <v/>
      </c>
      <c r="D126" t="str">
        <f>IF('QS Promotional Price LIst'!M16,"",'QS Promotional Price LIst'!N16)</f>
        <v/>
      </c>
      <c r="E126" t="str">
        <f>IF('QS Promotional Price LIst'!M16,"",'QS Promotional Price LIst'!J16)</f>
        <v/>
      </c>
    </row>
    <row r="127" spans="1:5">
      <c r="A127" s="171"/>
      <c r="B127" t="str">
        <f>IF('QS Promotional Price LIst'!M17,"",'QS Promotional Price LIst'!A17)</f>
        <v/>
      </c>
      <c r="C127" t="str">
        <f>IF('QS Promotional Price LIst'!M17,"",'QS Promotional Price LIst'!B17)</f>
        <v/>
      </c>
      <c r="D127" t="str">
        <f>IF('QS Promotional Price LIst'!M17,"",'QS Promotional Price LIst'!N17)</f>
        <v/>
      </c>
      <c r="E127" t="str">
        <f>IF('QS Promotional Price LIst'!M17,"",'QS Promotional Price LIst'!J17)</f>
        <v/>
      </c>
    </row>
    <row r="128" spans="1:5">
      <c r="A128" s="171"/>
      <c r="B128" t="str">
        <f>IF('QS Promotional Price LIst'!M18,"",'QS Promotional Price LIst'!A18)</f>
        <v/>
      </c>
      <c r="C128" t="str">
        <f>IF('QS Promotional Price LIst'!M18,"",'QS Promotional Price LIst'!B18)</f>
        <v/>
      </c>
      <c r="D128" t="str">
        <f>IF('QS Promotional Price LIst'!M18,"",'QS Promotional Price LIst'!N18)</f>
        <v/>
      </c>
      <c r="E128" t="str">
        <f>IF('QS Promotional Price LIst'!M18,"",'QS Promotional Price LIst'!J18)</f>
        <v/>
      </c>
    </row>
    <row r="129" spans="1:5">
      <c r="A129" s="171"/>
      <c r="B129" t="str">
        <f>IF('QS Promotional Price LIst'!M19,"",'QS Promotional Price LIst'!A19)</f>
        <v/>
      </c>
      <c r="C129" t="str">
        <f>IF('QS Promotional Price LIst'!M19,"",'QS Promotional Price LIst'!B19)</f>
        <v/>
      </c>
      <c r="D129" t="str">
        <f>IF('QS Promotional Price LIst'!M19,"",'QS Promotional Price LIst'!N19)</f>
        <v/>
      </c>
      <c r="E129" t="str">
        <f>IF('QS Promotional Price LIst'!M19,"",'QS Promotional Price LIst'!J19)</f>
        <v/>
      </c>
    </row>
    <row r="130" spans="1:5">
      <c r="A130" s="171"/>
      <c r="B130" t="str">
        <f>IF('QS Promotional Price LIst'!M20,"",'QS Promotional Price LIst'!A20)</f>
        <v/>
      </c>
      <c r="C130" t="str">
        <f>IF('QS Promotional Price LIst'!M20,"",'QS Promotional Price LIst'!B20)</f>
        <v/>
      </c>
      <c r="D130" t="str">
        <f>IF('QS Promotional Price LIst'!M20,"",'QS Promotional Price LIst'!N20)</f>
        <v/>
      </c>
      <c r="E130" t="str">
        <f>IF('QS Promotional Price LIst'!M20,"",'QS Promotional Price LIst'!J20)</f>
        <v/>
      </c>
    </row>
    <row r="131" spans="1:5">
      <c r="A131" s="171"/>
      <c r="B131" t="str">
        <f>IF('QS Promotional Price LIst'!M22,"",'QS Promotional Price LIst'!A22)</f>
        <v/>
      </c>
      <c r="C131" t="str">
        <f>IF('QS Promotional Price LIst'!M22,"",'QS Promotional Price LIst'!B22)</f>
        <v/>
      </c>
      <c r="D131" t="str">
        <f>IF('QS Promotional Price LIst'!M22,"",'QS Promotional Price LIst'!N22)</f>
        <v/>
      </c>
      <c r="E131" t="str">
        <f>IF('QS Promotional Price LIst'!M22,"",'QS Promotional Price LIst'!J22)</f>
        <v/>
      </c>
    </row>
    <row r="132" spans="1:5">
      <c r="A132" s="171"/>
      <c r="B132" t="str">
        <f>IF('QS Promotional Price LIst'!M23,"",'QS Promotional Price LIst'!A23)</f>
        <v/>
      </c>
      <c r="C132" t="str">
        <f>IF('QS Promotional Price LIst'!M23,"",'QS Promotional Price LIst'!B23)</f>
        <v/>
      </c>
      <c r="D132" t="str">
        <f>IF('QS Promotional Price LIst'!M23,"",'QS Promotional Price LIst'!N23)</f>
        <v/>
      </c>
      <c r="E132" t="str">
        <f>IF('QS Promotional Price LIst'!M23,"",'QS Promotional Price LIst'!J23)</f>
        <v/>
      </c>
    </row>
    <row r="133" spans="1:5">
      <c r="A133" s="171"/>
      <c r="B133" t="str">
        <f>IF('QS Promotional Price LIst'!M24,"",'QS Promotional Price LIst'!A24)</f>
        <v/>
      </c>
      <c r="C133" t="str">
        <f>IF('QS Promotional Price LIst'!M24,"",'QS Promotional Price LIst'!B24)</f>
        <v/>
      </c>
      <c r="D133" t="str">
        <f>IF('QS Promotional Price LIst'!M24,"",'QS Promotional Price LIst'!N24)</f>
        <v/>
      </c>
      <c r="E133" t="str">
        <f>IF('QS Promotional Price LIst'!M24,"",'QS Promotional Price LIst'!J24)</f>
        <v/>
      </c>
    </row>
    <row r="134" spans="1:5">
      <c r="A134" s="171"/>
      <c r="B134" t="str">
        <f>IF('QS Promotional Price LIst'!M25,"",'QS Promotional Price LIst'!A25)</f>
        <v/>
      </c>
      <c r="C134" t="str">
        <f>IF('QS Promotional Price LIst'!M25,"",'QS Promotional Price LIst'!B25)</f>
        <v/>
      </c>
      <c r="D134" t="str">
        <f>IF('QS Promotional Price LIst'!M25,"",'QS Promotional Price LIst'!N25)</f>
        <v/>
      </c>
      <c r="E134" t="str">
        <f>IF('QS Promotional Price LIst'!M25,"",'QS Promotional Price LIst'!J25)</f>
        <v/>
      </c>
    </row>
    <row r="135" spans="1:5">
      <c r="A135" s="171"/>
      <c r="B135" t="str">
        <f>IF('QS Promotional Price LIst'!M26,"",'QS Promotional Price LIst'!A26)</f>
        <v/>
      </c>
      <c r="C135" t="str">
        <f>IF('QS Promotional Price LIst'!M26,"",'QS Promotional Price LIst'!B26)</f>
        <v/>
      </c>
      <c r="D135" t="str">
        <f>IF('QS Promotional Price LIst'!M26,"",'QS Promotional Price LIst'!N26)</f>
        <v/>
      </c>
      <c r="E135" t="str">
        <f>IF('QS Promotional Price LIst'!M26,"",'QS Promotional Price LIst'!J26)</f>
        <v/>
      </c>
    </row>
    <row r="136" spans="1:5">
      <c r="A136" s="171"/>
      <c r="B136" t="str">
        <f>IF('QS Promotional Price LIst'!M27,"",'QS Promotional Price LIst'!A27)</f>
        <v/>
      </c>
      <c r="C136" t="str">
        <f>IF('QS Promotional Price LIst'!M27,"",'QS Promotional Price LIst'!B27)</f>
        <v/>
      </c>
      <c r="D136" t="str">
        <f>IF('QS Promotional Price LIst'!M27,"",'QS Promotional Price LIst'!N27)</f>
        <v/>
      </c>
      <c r="E136" t="str">
        <f>IF('QS Promotional Price LIst'!M27,"",'QS Promotional Price LIst'!J27)</f>
        <v/>
      </c>
    </row>
    <row r="137" spans="1:5">
      <c r="A137" s="171"/>
      <c r="B137" t="str">
        <f>IF('QS Promotional Price LIst'!M28,"",'QS Promotional Price LIst'!A28)</f>
        <v/>
      </c>
      <c r="C137" t="str">
        <f>IF('QS Promotional Price LIst'!M28,"",'QS Promotional Price LIst'!B28)</f>
        <v/>
      </c>
      <c r="D137" t="str">
        <f>IF('QS Promotional Price LIst'!M28,"",'QS Promotional Price LIst'!N28)</f>
        <v/>
      </c>
      <c r="E137" t="str">
        <f>IF('QS Promotional Price LIst'!M28,"",'QS Promotional Price LIst'!J28)</f>
        <v/>
      </c>
    </row>
    <row r="138" spans="1:5">
      <c r="A138" s="171"/>
      <c r="B138" t="str">
        <f>IF('QS Promotional Price LIst'!M29,"",'QS Promotional Price LIst'!A29)</f>
        <v/>
      </c>
      <c r="C138" t="str">
        <f>IF('QS Promotional Price LIst'!M29,"",'QS Promotional Price LIst'!B29)</f>
        <v/>
      </c>
      <c r="D138" t="str">
        <f>IF('QS Promotional Price LIst'!M29,"",'QS Promotional Price LIst'!N29)</f>
        <v/>
      </c>
      <c r="E138" t="str">
        <f>IF('QS Promotional Price LIst'!M29,"",'QS Promotional Price LIst'!J29)</f>
        <v/>
      </c>
    </row>
    <row r="139" spans="1:5">
      <c r="A139" s="171"/>
      <c r="B139" t="str">
        <f>IF('QS Promotional Price LIst'!M30,"",'QS Promotional Price LIst'!A30)</f>
        <v/>
      </c>
      <c r="C139" t="str">
        <f>IF('QS Promotional Price LIst'!M30,"",'QS Promotional Price LIst'!B30)</f>
        <v/>
      </c>
      <c r="D139" t="str">
        <f>IF('QS Promotional Price LIst'!M30,"",'QS Promotional Price LIst'!N30)</f>
        <v/>
      </c>
      <c r="E139" t="str">
        <f>IF('QS Promotional Price LIst'!M30,"",'QS Promotional Price LIst'!J30)</f>
        <v/>
      </c>
    </row>
    <row r="140" spans="1:5">
      <c r="A140" s="171"/>
      <c r="B140" t="str">
        <f>IF('QS Promotional Price LIst'!M31,"",'QS Promotional Price LIst'!A31)</f>
        <v/>
      </c>
      <c r="C140" t="str">
        <f>IF('QS Promotional Price LIst'!M31,"",'QS Promotional Price LIst'!B31)</f>
        <v/>
      </c>
      <c r="D140" t="str">
        <f>IF('QS Promotional Price LIst'!M31,"",'QS Promotional Price LIst'!N31)</f>
        <v/>
      </c>
      <c r="E140" t="str">
        <f>IF('QS Promotional Price LIst'!M31,"",'QS Promotional Price LIst'!J31)</f>
        <v/>
      </c>
    </row>
    <row r="141" spans="1:5">
      <c r="A141" s="171"/>
      <c r="B141" t="str">
        <f>IF('QS Promotional Price LIst'!M32,"",'QS Promotional Price LIst'!A32)</f>
        <v/>
      </c>
      <c r="C141" t="str">
        <f>IF('QS Promotional Price LIst'!M32,"",'QS Promotional Price LIst'!B32)</f>
        <v/>
      </c>
      <c r="D141" t="str">
        <f>IF('QS Promotional Price LIst'!M32,"",'QS Promotional Price LIst'!N32)</f>
        <v/>
      </c>
      <c r="E141" t="str">
        <f>IF('QS Promotional Price LIst'!M32,"",'QS Promotional Price LIst'!J32)</f>
        <v/>
      </c>
    </row>
    <row r="142" spans="1:5">
      <c r="A142" s="171"/>
      <c r="B142" t="str">
        <f>IF('QS Promotional Price LIst'!M33,"",'QS Promotional Price LIst'!A33)</f>
        <v/>
      </c>
      <c r="C142" t="str">
        <f>IF('QS Promotional Price LIst'!M33,"",'QS Promotional Price LIst'!B33)</f>
        <v/>
      </c>
      <c r="D142" t="str">
        <f>IF('QS Promotional Price LIst'!M33,"",'QS Promotional Price LIst'!N33)</f>
        <v/>
      </c>
      <c r="E142" t="str">
        <f>IF('QS Promotional Price LIst'!M33,"",'QS Promotional Price LIst'!J33)</f>
        <v/>
      </c>
    </row>
    <row r="143" spans="1:5">
      <c r="A143" s="171"/>
      <c r="B143" t="str">
        <f>IF('QS Promotional Price LIst'!M35,"",'QS Promotional Price LIst'!A35)</f>
        <v/>
      </c>
      <c r="C143" t="str">
        <f>IF('QS Promotional Price LIst'!M35,"",'QS Promotional Price LIst'!B35)</f>
        <v/>
      </c>
      <c r="D143" t="str">
        <f>IF('QS Promotional Price LIst'!M35,"",'QS Promotional Price LIst'!N35)</f>
        <v/>
      </c>
      <c r="E143" t="str">
        <f>IF('QS Promotional Price LIst'!M35,"",'QS Promotional Price LIst'!J35)</f>
        <v/>
      </c>
    </row>
    <row r="144" spans="1:5">
      <c r="A144" s="171"/>
      <c r="B144" t="str">
        <f>IF('QS Promotional Price LIst'!M36,"",'QS Promotional Price LIst'!A36)</f>
        <v/>
      </c>
      <c r="C144" t="str">
        <f>IF('QS Promotional Price LIst'!M36,"",'QS Promotional Price LIst'!B36)</f>
        <v/>
      </c>
      <c r="D144" t="str">
        <f>IF('QS Promotional Price LIst'!M36,"",'QS Promotional Price LIst'!N36)</f>
        <v/>
      </c>
      <c r="E144" t="str">
        <f>IF('QS Promotional Price LIst'!M36,"",'QS Promotional Price LIst'!J36)</f>
        <v/>
      </c>
    </row>
    <row r="145" spans="1:5">
      <c r="A145" s="171"/>
      <c r="B145" t="str">
        <f>IF('QS Promotional Price LIst'!M37,"",'QS Promotional Price LIst'!A37)</f>
        <v/>
      </c>
      <c r="C145" t="str">
        <f>IF('QS Promotional Price LIst'!M37,"",'QS Promotional Price LIst'!B37)</f>
        <v/>
      </c>
      <c r="D145" t="str">
        <f>IF('QS Promotional Price LIst'!M37,"",'QS Promotional Price LIst'!N37)</f>
        <v/>
      </c>
      <c r="E145" t="str">
        <f>IF('QS Promotional Price LIst'!M37,"",'QS Promotional Price LIst'!J37)</f>
        <v/>
      </c>
    </row>
    <row r="146" spans="1:5">
      <c r="A146" s="171"/>
      <c r="B146" t="str">
        <f>IF('QS Promotional Price LIst'!M39,"",'QS Promotional Price LIst'!A39)</f>
        <v/>
      </c>
      <c r="C146" t="str">
        <f>IF('QS Promotional Price LIst'!M39,"",'QS Promotional Price LIst'!B39)</f>
        <v/>
      </c>
      <c r="D146" t="str">
        <f>IF('QS Promotional Price LIst'!M39,"",'QS Promotional Price LIst'!N39)</f>
        <v/>
      </c>
      <c r="E146" t="str">
        <f>IF('QS Promotional Price LIst'!M39,"",'QS Promotional Price LIst'!J39)</f>
        <v/>
      </c>
    </row>
    <row r="147" spans="1:5">
      <c r="A147" s="171"/>
      <c r="B147" t="str">
        <f>IF('QS Promotional Price LIst'!M40,"",'QS Promotional Price LIst'!A40)</f>
        <v/>
      </c>
      <c r="C147" t="str">
        <f>IF('QS Promotional Price LIst'!M40,"",'QS Promotional Price LIst'!B40)</f>
        <v/>
      </c>
      <c r="D147" t="str">
        <f>IF('QS Promotional Price LIst'!M40,"",'QS Promotional Price LIst'!N40)</f>
        <v/>
      </c>
      <c r="E147" t="str">
        <f>IF('QS Promotional Price LIst'!M40,"",'QS Promotional Price LIst'!J40)</f>
        <v/>
      </c>
    </row>
    <row r="148" spans="1:5">
      <c r="A148" s="171"/>
      <c r="B148" t="str">
        <f>IF('QS Promotional Price LIst'!M41,"",'QS Promotional Price LIst'!A41)</f>
        <v/>
      </c>
      <c r="C148" t="str">
        <f>IF('QS Promotional Price LIst'!M41,"",'QS Promotional Price LIst'!B41)</f>
        <v/>
      </c>
      <c r="D148" t="str">
        <f>IF('QS Promotional Price LIst'!M41,"",'QS Promotional Price LIst'!N41)</f>
        <v/>
      </c>
      <c r="E148" t="str">
        <f>IF('QS Promotional Price LIst'!M41,"",'QS Promotional Price LIst'!J41)</f>
        <v/>
      </c>
    </row>
    <row r="149" spans="1:5">
      <c r="A149" s="171"/>
      <c r="B149" t="str">
        <f>IF('QS Promotional Price LIst'!M42,"",'QS Promotional Price LIst'!A42)</f>
        <v/>
      </c>
      <c r="C149" t="str">
        <f>IF('QS Promotional Price LIst'!M42,"",'QS Promotional Price LIst'!B42)</f>
        <v/>
      </c>
      <c r="D149" t="str">
        <f>IF('QS Promotional Price LIst'!M42,"",'QS Promotional Price LIst'!N42)</f>
        <v/>
      </c>
      <c r="E149" t="str">
        <f>IF('QS Promotional Price LIst'!M42,"",'QS Promotional Price LIst'!J42)</f>
        <v/>
      </c>
    </row>
    <row r="150" spans="1:5">
      <c r="A150" s="171"/>
      <c r="B150" t="str">
        <f>IF('QS Promotional Price LIst'!M43,"",'QS Promotional Price LIst'!A43)</f>
        <v/>
      </c>
      <c r="C150" t="str">
        <f>IF('QS Promotional Price LIst'!M43,"",'QS Promotional Price LIst'!B43)</f>
        <v/>
      </c>
      <c r="D150" t="str">
        <f>IF('QS Promotional Price LIst'!M43,"",'QS Promotional Price LIst'!N43)</f>
        <v/>
      </c>
      <c r="E150" t="str">
        <f>IF('QS Promotional Price LIst'!M43,"",'QS Promotional Price LIst'!J43)</f>
        <v/>
      </c>
    </row>
    <row r="151" spans="1:5">
      <c r="A151" s="171"/>
      <c r="B151" t="str">
        <f>IF('QS Promotional Price LIst'!M44,"",'QS Promotional Price LIst'!A44)</f>
        <v/>
      </c>
      <c r="C151" t="str">
        <f>IF('QS Promotional Price LIst'!M44,"",'QS Promotional Price LIst'!B44)</f>
        <v/>
      </c>
      <c r="D151" t="str">
        <f>IF('QS Promotional Price LIst'!M44,"",'QS Promotional Price LIst'!N44)</f>
        <v/>
      </c>
      <c r="E151" t="str">
        <f>IF('QS Promotional Price LIst'!M44,"",'QS Promotional Price LIst'!J44)</f>
        <v/>
      </c>
    </row>
    <row r="152" spans="1:5">
      <c r="A152" s="171"/>
      <c r="B152" t="str">
        <f>IF('QS Promotional Price LIst'!M45,"",'QS Promotional Price LIst'!A45)</f>
        <v/>
      </c>
      <c r="C152" t="str">
        <f>IF('QS Promotional Price LIst'!M45,"",'QS Promotional Price LIst'!B45)</f>
        <v/>
      </c>
      <c r="D152" t="str">
        <f>IF('QS Promotional Price LIst'!M45,"",'QS Promotional Price LIst'!N45)</f>
        <v/>
      </c>
      <c r="E152" t="str">
        <f>IF('QS Promotional Price LIst'!M45,"",'QS Promotional Price LIst'!J45)</f>
        <v/>
      </c>
    </row>
    <row r="153" spans="1:5">
      <c r="A153" s="171"/>
      <c r="B153" t="str">
        <f>IF('QS Promotional Price LIst'!M46,"",'QS Promotional Price LIst'!A46)</f>
        <v/>
      </c>
      <c r="C153" t="str">
        <f>IF('QS Promotional Price LIst'!M46,"",'QS Promotional Price LIst'!B46)</f>
        <v/>
      </c>
      <c r="D153" t="str">
        <f>IF('QS Promotional Price LIst'!M46,"",'QS Promotional Price LIst'!N46)</f>
        <v/>
      </c>
      <c r="E153" t="str">
        <f>IF('QS Promotional Price LIst'!M46,"",'QS Promotional Price LIst'!J46)</f>
        <v/>
      </c>
    </row>
    <row r="154" spans="1:5">
      <c r="A154" s="171"/>
      <c r="B154" t="str">
        <f>IF('QS Promotional Price LIst'!M47,"",'QS Promotional Price LIst'!A47)</f>
        <v/>
      </c>
      <c r="C154" t="str">
        <f>IF('QS Promotional Price LIst'!M47,"",'QS Promotional Price LIst'!B47)</f>
        <v/>
      </c>
      <c r="D154" t="str">
        <f>IF('QS Promotional Price LIst'!M47,"",'QS Promotional Price LIst'!N47)</f>
        <v/>
      </c>
      <c r="E154" t="str">
        <f>IF('QS Promotional Price LIst'!M47,"",'QS Promotional Price LIst'!J47)</f>
        <v/>
      </c>
    </row>
    <row r="155" spans="1:5">
      <c r="A155" s="171"/>
      <c r="B155" t="str">
        <f>IF('QS Promotional Price LIst'!M48,"",'QS Promotional Price LIst'!A48)</f>
        <v/>
      </c>
      <c r="C155" t="str">
        <f>IF('QS Promotional Price LIst'!M48,"",'QS Promotional Price LIst'!B48)</f>
        <v/>
      </c>
      <c r="D155" t="str">
        <f>IF('QS Promotional Price LIst'!M48,"",'QS Promotional Price LIst'!N48)</f>
        <v/>
      </c>
      <c r="E155" t="str">
        <f>IF('QS Promotional Price LIst'!M48,"",'QS Promotional Price LIst'!J48)</f>
        <v/>
      </c>
    </row>
    <row r="156" spans="1:5">
      <c r="A156" s="171"/>
      <c r="B156" t="str">
        <f>IF('QS Promotional Price LIst'!M49,"",'QS Promotional Price LIst'!A49)</f>
        <v/>
      </c>
      <c r="C156" t="str">
        <f>IF('QS Promotional Price LIst'!M49,"",'QS Promotional Price LIst'!B49)</f>
        <v/>
      </c>
      <c r="D156" t="str">
        <f>IF('QS Promotional Price LIst'!M49,"",'QS Promotional Price LIst'!N49)</f>
        <v/>
      </c>
      <c r="E156" t="str">
        <f>IF('QS Promotional Price LIst'!M49,"",'QS Promotional Price LIst'!J49)</f>
        <v/>
      </c>
    </row>
    <row r="157" spans="1:5">
      <c r="A157" s="171"/>
      <c r="B157" t="str">
        <f>IF('QS Promotional Price LIst'!M50,"",'QS Promotional Price LIst'!A50)</f>
        <v/>
      </c>
      <c r="C157" t="str">
        <f>IF('QS Promotional Price LIst'!M50,"",'QS Promotional Price LIst'!B50)</f>
        <v/>
      </c>
      <c r="D157" t="str">
        <f>IF('QS Promotional Price LIst'!M50,"",'QS Promotional Price LIst'!N50)</f>
        <v/>
      </c>
      <c r="E157" t="str">
        <f>IF('QS Promotional Price LIst'!M50,"",'QS Promotional Price LIst'!J50)</f>
        <v/>
      </c>
    </row>
    <row r="158" spans="1:5">
      <c r="A158" s="171"/>
      <c r="B158" t="str">
        <f>IF('QS Promotional Price LIst'!M51,"",'QS Promotional Price LIst'!A51)</f>
        <v/>
      </c>
      <c r="C158" t="str">
        <f>IF('QS Promotional Price LIst'!M51,"",'QS Promotional Price LIst'!B51)</f>
        <v/>
      </c>
      <c r="D158" t="str">
        <f>IF('QS Promotional Price LIst'!M51,"",'QS Promotional Price LIst'!N51)</f>
        <v/>
      </c>
      <c r="E158" t="str">
        <f>IF('QS Promotional Price LIst'!M51,"",'QS Promotional Price LIst'!J51)</f>
        <v/>
      </c>
    </row>
    <row r="159" spans="1:5">
      <c r="A159" s="171"/>
      <c r="B159" t="str">
        <f>IF('QS Promotional Price LIst'!M52,"",'QS Promotional Price LIst'!A52)</f>
        <v/>
      </c>
      <c r="C159" t="str">
        <f>IF('QS Promotional Price LIst'!M52,"",'QS Promotional Price LIst'!B52)</f>
        <v/>
      </c>
      <c r="D159" t="str">
        <f>IF('QS Promotional Price LIst'!M52,"",'QS Promotional Price LIst'!N52)</f>
        <v/>
      </c>
      <c r="E159" t="str">
        <f>IF('QS Promotional Price LIst'!M52,"",'QS Promotional Price LIst'!J52)</f>
        <v/>
      </c>
    </row>
    <row r="160" spans="1:5">
      <c r="A160" s="171"/>
      <c r="B160" t="str">
        <f>IF('QS Promotional Price LIst'!M53,"",'QS Promotional Price LIst'!A53)</f>
        <v/>
      </c>
      <c r="C160" t="str">
        <f>IF('QS Promotional Price LIst'!M53,"",'QS Promotional Price LIst'!B53)</f>
        <v/>
      </c>
      <c r="D160" t="str">
        <f>IF('QS Promotional Price LIst'!M53,"",'QS Promotional Price LIst'!N53)</f>
        <v/>
      </c>
      <c r="E160" t="str">
        <f>IF('QS Promotional Price LIst'!M53,"",'QS Promotional Price LIst'!J53)</f>
        <v/>
      </c>
    </row>
    <row r="161" spans="1:5">
      <c r="A161" s="171"/>
      <c r="B161" t="str">
        <f>IF('QS Promotional Price LIst'!M54,"",'QS Promotional Price LIst'!A54)</f>
        <v/>
      </c>
      <c r="C161" t="str">
        <f>IF('QS Promotional Price LIst'!M54,"",'QS Promotional Price LIst'!B54)</f>
        <v/>
      </c>
      <c r="D161" t="str">
        <f>IF('QS Promotional Price LIst'!M54,"",'QS Promotional Price LIst'!N54)</f>
        <v/>
      </c>
      <c r="E161" t="str">
        <f>IF('QS Promotional Price LIst'!M54,"",'QS Promotional Price LIst'!J54)</f>
        <v/>
      </c>
    </row>
    <row r="162" spans="1:5">
      <c r="A162" s="171"/>
      <c r="B162" t="str">
        <f>IF('QS Promotional Price LIst'!M56,"",'QS Promotional Price LIst'!A56)</f>
        <v/>
      </c>
      <c r="C162" t="str">
        <f>IF('QS Promotional Price LIst'!M56,"",'QS Promotional Price LIst'!B56)</f>
        <v/>
      </c>
      <c r="D162" t="str">
        <f>IF('QS Promotional Price LIst'!M56,"",'QS Promotional Price LIst'!N56)</f>
        <v/>
      </c>
      <c r="E162" t="str">
        <f>IF('QS Promotional Price LIst'!M56,"",'QS Promotional Price LIst'!J56)</f>
        <v/>
      </c>
    </row>
    <row r="163" spans="1:5">
      <c r="A163" s="171"/>
      <c r="B163" t="str">
        <f>IF('QS Promotional Price LIst'!M58,"",'QS Promotional Price LIst'!A58)</f>
        <v/>
      </c>
      <c r="C163" t="str">
        <f>IF('QS Promotional Price LIst'!M58,"",'QS Promotional Price LIst'!B58)</f>
        <v/>
      </c>
      <c r="D163" t="str">
        <f>IF('QS Promotional Price LIst'!M58,"",'QS Promotional Price LIst'!N58)</f>
        <v/>
      </c>
      <c r="E163" t="str">
        <f>IF('QS Promotional Price LIst'!M58,"",'QS Promotional Price LIst'!J58)</f>
        <v/>
      </c>
    </row>
    <row r="164" spans="1:5">
      <c r="A164" s="171"/>
      <c r="B164" t="str">
        <f>IF('QS Promotional Price LIst'!M59,"",'QS Promotional Price LIst'!A59)</f>
        <v/>
      </c>
      <c r="C164" t="str">
        <f>IF('QS Promotional Price LIst'!M59,"",'QS Promotional Price LIst'!B59)</f>
        <v/>
      </c>
      <c r="D164" t="str">
        <f>IF('QS Promotional Price LIst'!M59,"",'QS Promotional Price LIst'!N59)</f>
        <v/>
      </c>
      <c r="E164" t="str">
        <f>IF('QS Promotional Price LIst'!M59,"",'QS Promotional Price LIst'!J59)</f>
        <v/>
      </c>
    </row>
    <row r="165" spans="1:5">
      <c r="A165" s="171"/>
      <c r="B165" t="str">
        <f>IF('QS Promotional Price LIst'!M60,"",'QS Promotional Price LIst'!A60)</f>
        <v/>
      </c>
      <c r="C165" t="str">
        <f>IF('QS Promotional Price LIst'!M60,"",'QS Promotional Price LIst'!B60)</f>
        <v/>
      </c>
      <c r="D165" t="str">
        <f>IF('QS Promotional Price LIst'!M60,"",'QS Promotional Price LIst'!N60)</f>
        <v/>
      </c>
      <c r="E165" t="str">
        <f>IF('QS Promotional Price LIst'!M60,"",'QS Promotional Price LIst'!J60)</f>
        <v/>
      </c>
    </row>
    <row r="166" spans="1:5">
      <c r="A166" s="171"/>
      <c r="B166" t="str">
        <f>IF('QS Promotional Price LIst'!M61,"",'QS Promotional Price LIst'!A61)</f>
        <v/>
      </c>
      <c r="C166" t="str">
        <f>IF('QS Promotional Price LIst'!M61,"",'QS Promotional Price LIst'!B61)</f>
        <v/>
      </c>
      <c r="D166" t="str">
        <f>IF('QS Promotional Price LIst'!M61,"",'QS Promotional Price LIst'!N61)</f>
        <v/>
      </c>
      <c r="E166" t="str">
        <f>IF('QS Promotional Price LIst'!M61,"",'QS Promotional Price LIst'!J61)</f>
        <v/>
      </c>
    </row>
    <row r="167" spans="1:5">
      <c r="A167" s="171"/>
      <c r="B167" t="str">
        <f>IF('QS Promotional Price LIst'!M62,"",'QS Promotional Price LIst'!A62)</f>
        <v/>
      </c>
      <c r="C167" t="str">
        <f>IF('QS Promotional Price LIst'!M62,"",'QS Promotional Price LIst'!B62)</f>
        <v/>
      </c>
      <c r="D167" t="str">
        <f>IF('QS Promotional Price LIst'!M62,"",'QS Promotional Price LIst'!N62)</f>
        <v/>
      </c>
      <c r="E167" t="str">
        <f>IF('QS Promotional Price LIst'!M62,"",'QS Promotional Price LIst'!J62)</f>
        <v/>
      </c>
    </row>
    <row r="168" spans="1:5">
      <c r="A168" s="171"/>
      <c r="B168" t="str">
        <f>IF('QS Promotional Price LIst'!M63,"",'QS Promotional Price LIst'!A63)</f>
        <v/>
      </c>
      <c r="C168" t="str">
        <f>IF('QS Promotional Price LIst'!M63,"",'QS Promotional Price LIst'!B63)</f>
        <v/>
      </c>
      <c r="D168" t="str">
        <f>IF('QS Promotional Price LIst'!M63,"",'QS Promotional Price LIst'!N63)</f>
        <v/>
      </c>
      <c r="E168" t="str">
        <f>IF('QS Promotional Price LIst'!M63,"",'QS Promotional Price LIst'!J63)</f>
        <v/>
      </c>
    </row>
    <row r="169" spans="1:5">
      <c r="A169" s="171"/>
      <c r="B169" t="str">
        <f>IF('QS Promotional Price LIst'!M65,"",'QS Promotional Price LIst'!A65)</f>
        <v/>
      </c>
      <c r="C169" t="str">
        <f>IF('QS Promotional Price LIst'!M65,"",'QS Promotional Price LIst'!B65)</f>
        <v/>
      </c>
      <c r="D169" t="str">
        <f>IF('QS Promotional Price LIst'!M65,"",'QS Promotional Price LIst'!N65)</f>
        <v/>
      </c>
      <c r="E169" t="str">
        <f>IF('QS Promotional Price LIst'!M65,"",'QS Promotional Price LIst'!J65)</f>
        <v/>
      </c>
    </row>
    <row r="170" spans="1:5">
      <c r="A170" s="171"/>
      <c r="B170" t="str">
        <f>IF('QS Promotional Price LIst'!M66,"",'QS Promotional Price LIst'!A66)</f>
        <v/>
      </c>
      <c r="C170" t="str">
        <f>IF('QS Promotional Price LIst'!M66,"",'QS Promotional Price LIst'!B66)</f>
        <v/>
      </c>
      <c r="D170" t="str">
        <f>IF('QS Promotional Price LIst'!M66,"",'QS Promotional Price LIst'!N66)</f>
        <v/>
      </c>
      <c r="E170" t="str">
        <f>IF('QS Promotional Price LIst'!M66,"",'QS Promotional Price LIst'!J66)</f>
        <v/>
      </c>
    </row>
    <row r="171" spans="1:5">
      <c r="A171" s="171"/>
      <c r="B171" t="str">
        <f>IF('QS Promotional Price LIst'!M67,"",'QS Promotional Price LIst'!A67)</f>
        <v/>
      </c>
      <c r="C171" t="str">
        <f>IF('QS Promotional Price LIst'!M67,"",'QS Promotional Price LIst'!B67)</f>
        <v/>
      </c>
      <c r="D171" t="str">
        <f>IF('QS Promotional Price LIst'!M67,"",'QS Promotional Price LIst'!N67)</f>
        <v/>
      </c>
      <c r="E171" t="str">
        <f>IF('QS Promotional Price LIst'!M67,"",'QS Promotional Price LIst'!J67)</f>
        <v/>
      </c>
    </row>
    <row r="172" spans="1:5">
      <c r="A172" s="171"/>
      <c r="B172" t="str">
        <f>IF('QS Promotional Price LIst'!M68,"",'QS Promotional Price LIst'!A68)</f>
        <v/>
      </c>
      <c r="C172" t="str">
        <f>IF('QS Promotional Price LIst'!M68,"",'QS Promotional Price LIst'!B68)</f>
        <v/>
      </c>
      <c r="D172" t="str">
        <f>IF('QS Promotional Price LIst'!M68,"",'QS Promotional Price LIst'!N68)</f>
        <v/>
      </c>
      <c r="E172" t="str">
        <f>IF('QS Promotional Price LIst'!M68,"",'QS Promotional Price LIst'!J68)</f>
        <v/>
      </c>
    </row>
    <row r="173" spans="1:5">
      <c r="A173" s="171"/>
      <c r="B173" t="str">
        <f>IF('QS Promotional Price LIst'!M69,"",'QS Promotional Price LIst'!A69)</f>
        <v/>
      </c>
      <c r="C173" t="str">
        <f>IF('QS Promotional Price LIst'!M69,"",'QS Promotional Price LIst'!B69)</f>
        <v/>
      </c>
      <c r="D173" t="str">
        <f>IF('QS Promotional Price LIst'!M69,"",'QS Promotional Price LIst'!N69)</f>
        <v/>
      </c>
      <c r="E173" t="str">
        <f>IF('QS Promotional Price LIst'!M69,"",'QS Promotional Price LIst'!J69)</f>
        <v/>
      </c>
    </row>
    <row r="174" spans="1:5">
      <c r="A174" s="171"/>
      <c r="B174" t="str">
        <f>IF('QS Promotional Price LIst'!M70,"",'QS Promotional Price LIst'!A70)</f>
        <v/>
      </c>
      <c r="C174" t="str">
        <f>IF('QS Promotional Price LIst'!M70,"",'QS Promotional Price LIst'!B70)</f>
        <v/>
      </c>
      <c r="D174" t="str">
        <f>IF('QS Promotional Price LIst'!M70,"",'QS Promotional Price LIst'!N70)</f>
        <v/>
      </c>
      <c r="E174" t="str">
        <f>IF('QS Promotional Price LIst'!M70,"",'QS Promotional Price LIst'!J70)</f>
        <v/>
      </c>
    </row>
    <row r="175" spans="1:5">
      <c r="A175" s="171"/>
      <c r="B175" t="str">
        <f>IF('QS Promotional Price LIst'!M72,"",'QS Promotional Price LIst'!A72)</f>
        <v/>
      </c>
      <c r="C175" t="str">
        <f>IF('QS Promotional Price LIst'!M72,"",'QS Promotional Price LIst'!B72)</f>
        <v/>
      </c>
      <c r="D175" t="str">
        <f>IF('QS Promotional Price LIst'!M72,"",'QS Promotional Price LIst'!N72)</f>
        <v/>
      </c>
      <c r="E175" t="str">
        <f>IF('QS Promotional Price LIst'!M72,"",'QS Promotional Price LIst'!J72)</f>
        <v/>
      </c>
    </row>
    <row r="176" spans="1:5" s="102" customFormat="1">
      <c r="A176" s="103" t="s">
        <v>142</v>
      </c>
      <c r="B176" s="103" t="s">
        <v>142</v>
      </c>
      <c r="C176" s="103" t="s">
        <v>142</v>
      </c>
      <c r="D176" s="103" t="s">
        <v>142</v>
      </c>
      <c r="E176" s="103" t="s">
        <v>142</v>
      </c>
    </row>
  </sheetData>
  <autoFilter ref="A1:G176" xr:uid="{CD06B42D-4B73-454E-82C3-4CB619D1A1E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QS Promotional Price LIst</vt:lpstr>
      <vt:lpstr>Sheet1</vt:lpstr>
      <vt:lpstr>Order Import</vt:lpstr>
      <vt:lpstr>'QS Promotional Price LIst'!Print_Area</vt:lpstr>
      <vt:lpstr>'QS Promotional Price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 McNeeley</dc:creator>
  <cp:keywords/>
  <dc:description/>
  <cp:lastModifiedBy>Michelle Palenik</cp:lastModifiedBy>
  <cp:revision/>
  <cp:lastPrinted>2025-01-15T19:42:11Z</cp:lastPrinted>
  <dcterms:created xsi:type="dcterms:W3CDTF">2005-07-20T03:46:48Z</dcterms:created>
  <dcterms:modified xsi:type="dcterms:W3CDTF">2025-01-20T16:27:23Z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1.4.3.5</vt:lpwstr>
  </property>
</Properties>
</file>